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4"/>
  </bookViews>
  <sheets>
    <sheet name="Лист1" sheetId="1" r:id="rId1"/>
    <sheet name="Лист2" sheetId="2" r:id="rId2"/>
    <sheet name="Лист3" sheetId="3" r:id="rId3"/>
    <sheet name="Лист4" sheetId="4" r:id="rId4"/>
    <sheet name="2019-2020" sheetId="5" r:id="rId5"/>
    <sheet name="весенее меню" sheetId="6" r:id="rId6"/>
    <sheet name="Лист6" sheetId="7" r:id="rId7"/>
  </sheets>
  <definedNames/>
  <calcPr fullCalcOnLoad="1"/>
</workbook>
</file>

<file path=xl/sharedStrings.xml><?xml version="1.0" encoding="utf-8"?>
<sst xmlns="http://schemas.openxmlformats.org/spreadsheetml/2006/main" count="2463" uniqueCount="992">
  <si>
    <t>Наименование блюда</t>
  </si>
  <si>
    <t>Энергети-ческая ценность,</t>
  </si>
  <si>
    <t>Ккал</t>
  </si>
  <si>
    <t>Химический состав, г</t>
  </si>
  <si>
    <t>Белки, г</t>
  </si>
  <si>
    <t>Жиры, г</t>
  </si>
  <si>
    <t>Завтрак</t>
  </si>
  <si>
    <t>Сыр</t>
  </si>
  <si>
    <t>ТТК 0/л</t>
  </si>
  <si>
    <t>Сырники с морковью со сгущенным молоком</t>
  </si>
  <si>
    <t>22(2)</t>
  </si>
  <si>
    <t>Масло сливочное</t>
  </si>
  <si>
    <t>642(1)</t>
  </si>
  <si>
    <t>Какао на молоке</t>
  </si>
  <si>
    <t>Хлеб витаминизированный</t>
  </si>
  <si>
    <t>Груши</t>
  </si>
  <si>
    <t>ИТОГО:</t>
  </si>
  <si>
    <t>Обед</t>
  </si>
  <si>
    <t>ТТК</t>
  </si>
  <si>
    <t>Салат из разных овощей</t>
  </si>
  <si>
    <t>138(1)</t>
  </si>
  <si>
    <t>Суп картофельный с горохом</t>
  </si>
  <si>
    <t>Кнели из говядины с маслом</t>
  </si>
  <si>
    <t>469(1)</t>
  </si>
  <si>
    <t>Макароны отварные</t>
  </si>
  <si>
    <t>590(1)</t>
  </si>
  <si>
    <t>Компот из кураги</t>
  </si>
  <si>
    <t>Хлеб пшеничный/ хлеб ржаной</t>
  </si>
  <si>
    <t>Апельсин</t>
  </si>
  <si>
    <t>Запеканка рисовая с сыром</t>
  </si>
  <si>
    <t>Молоко</t>
  </si>
  <si>
    <t>Пром.</t>
  </si>
  <si>
    <t>Йогурт</t>
  </si>
  <si>
    <t>Итого:</t>
  </si>
  <si>
    <t>ТТК о/л</t>
  </si>
  <si>
    <t>Салат овощной «лето»</t>
  </si>
  <si>
    <t>324(1)</t>
  </si>
  <si>
    <t>Биточки рыбные</t>
  </si>
  <si>
    <t>470(1)</t>
  </si>
  <si>
    <t>Картофель отварной</t>
  </si>
  <si>
    <t>пром.</t>
  </si>
  <si>
    <t>Кефир</t>
  </si>
  <si>
    <t>257(1)</t>
  </si>
  <si>
    <t>Каша молочная «Геркулес»</t>
  </si>
  <si>
    <t>Сырок творожный глазированный</t>
  </si>
  <si>
    <t>762(2)</t>
  </si>
  <si>
    <t>Кофейный напиток с молоком</t>
  </si>
  <si>
    <t>Яблоко</t>
  </si>
  <si>
    <t>Салат из свежих овощей с редисом</t>
  </si>
  <si>
    <t>100(1)</t>
  </si>
  <si>
    <t>Борщ со сметаной</t>
  </si>
  <si>
    <t>300/10</t>
  </si>
  <si>
    <t>521(2)</t>
  </si>
  <si>
    <t>Зразы из курицы с омлетом и овощами, с маслом</t>
  </si>
  <si>
    <t>ТТК 28</t>
  </si>
  <si>
    <t>Картофельное пюре с морковью</t>
  </si>
  <si>
    <t>585(1)</t>
  </si>
  <si>
    <t>Компот из свежих плодов</t>
  </si>
  <si>
    <t>Банан</t>
  </si>
  <si>
    <t>Круассаны с шоколадом</t>
  </si>
  <si>
    <t>303 1</t>
  </si>
  <si>
    <t>Рыба припущенная с маслом</t>
  </si>
  <si>
    <t>629(1)</t>
  </si>
  <si>
    <t>Чай с лимоном</t>
  </si>
  <si>
    <t>Варенец</t>
  </si>
  <si>
    <t>393(2)</t>
  </si>
  <si>
    <t>Сосиски отварные с маслом</t>
  </si>
  <si>
    <t>480 1</t>
  </si>
  <si>
    <t>Овощи, тушеные в сметанном соусе</t>
  </si>
  <si>
    <t>628(1)</t>
  </si>
  <si>
    <t>Чай с сахаром</t>
  </si>
  <si>
    <t>200/15</t>
  </si>
  <si>
    <t>Салат из свежей капусты с огурцами</t>
  </si>
  <si>
    <t>121 1</t>
  </si>
  <si>
    <t>Щи зеленые  с яйцом</t>
  </si>
  <si>
    <t>461(4)</t>
  </si>
  <si>
    <t>Тефтели из говядины с соусом</t>
  </si>
  <si>
    <t xml:space="preserve">463 1 </t>
  </si>
  <si>
    <t>Каша гречневая рассыпчатая</t>
  </si>
  <si>
    <t>Булочка смаком</t>
  </si>
  <si>
    <t>357 1</t>
  </si>
  <si>
    <t>Мясо отварное</t>
  </si>
  <si>
    <t>484 1</t>
  </si>
  <si>
    <t>Свекла тушеная</t>
  </si>
  <si>
    <t>Фрукты свежие(яблоки)</t>
  </si>
  <si>
    <t>ТТК  о/л</t>
  </si>
  <si>
    <t>Кукурузные хлопья с молоком</t>
  </si>
  <si>
    <t>284(1)</t>
  </si>
  <si>
    <t>Омлет натуральный запеченный с зеленым горошком</t>
  </si>
  <si>
    <t>630(1)</t>
  </si>
  <si>
    <t>Чай с молоком</t>
  </si>
  <si>
    <t>Суп-крем  молочный с гренками</t>
  </si>
  <si>
    <t>Рыба под сырной корочкой</t>
  </si>
  <si>
    <t>472(1)</t>
  </si>
  <si>
    <t>Картофельное пюре</t>
  </si>
  <si>
    <t>Пирожок «сладенький»</t>
  </si>
  <si>
    <t xml:space="preserve">Салат зеленый  с помидорами </t>
  </si>
  <si>
    <t>Голубцы по-уральски</t>
  </si>
  <si>
    <t>Кисель клюквенный</t>
  </si>
  <si>
    <t>Кисломолочный напиток «Снежок»</t>
  </si>
  <si>
    <t>Каша пшенная молочная  с маслом</t>
  </si>
  <si>
    <t>200/10</t>
  </si>
  <si>
    <t>Салат из свежих овощей с редькой</t>
  </si>
  <si>
    <t>212 (2)</t>
  </si>
  <si>
    <t>Суп пюре из овощей с гренками</t>
  </si>
  <si>
    <t>522 (2)</t>
  </si>
  <si>
    <t>Суфле из курицы с маслом сливочным</t>
  </si>
  <si>
    <t>205 (4)</t>
  </si>
  <si>
    <t>Картофель в молоке</t>
  </si>
  <si>
    <t>588(1)</t>
  </si>
  <si>
    <t>Ватрушка  с творогом</t>
  </si>
  <si>
    <t>Салат «Лето»</t>
  </si>
  <si>
    <t>460/1</t>
  </si>
  <si>
    <t>Котлеты рубленые из говядины</t>
  </si>
  <si>
    <t>215/1</t>
  </si>
  <si>
    <t>Рагу овощное</t>
  </si>
  <si>
    <t>Напиток «золотой шар»</t>
  </si>
  <si>
    <t>Помидоры порционные</t>
  </si>
  <si>
    <t>ТТК 55</t>
  </si>
  <si>
    <t>Котлета с кабачкам</t>
  </si>
  <si>
    <t>Макароны, запеченные с сыром</t>
  </si>
  <si>
    <t>Салат из свежих овощей</t>
  </si>
  <si>
    <t>129 (1)</t>
  </si>
  <si>
    <t>Рассольник ленинградский со сметаной</t>
  </si>
  <si>
    <t>Плов из курицы</t>
  </si>
  <si>
    <t>153(3)</t>
  </si>
  <si>
    <t>Коржик молочный</t>
  </si>
  <si>
    <t>ТТК 68</t>
  </si>
  <si>
    <t>Молочный напиток с соком</t>
  </si>
  <si>
    <t>Салат из морской капусты</t>
  </si>
  <si>
    <t>305 (1)</t>
  </si>
  <si>
    <t>Рыба припущенная</t>
  </si>
  <si>
    <t>Пюре картофельное с кабачками</t>
  </si>
  <si>
    <t>Кисель фруктовый</t>
  </si>
  <si>
    <t>Хлопья  с кефиром</t>
  </si>
  <si>
    <t>297 (1)</t>
  </si>
  <si>
    <t>Запеканка из творога со сгущенным молоком</t>
  </si>
  <si>
    <t>687 (1)</t>
  </si>
  <si>
    <t>Яблоки в слойке</t>
  </si>
  <si>
    <t>Суп с мясными шариками</t>
  </si>
  <si>
    <t>375(1)</t>
  </si>
  <si>
    <t>Бефстроганов</t>
  </si>
  <si>
    <t>Суфле «Оранжевое лето»</t>
  </si>
  <si>
    <t>ТТК 43</t>
  </si>
  <si>
    <t>Суфле «Рыбка»</t>
  </si>
  <si>
    <t>Рис припущенный с овощами</t>
  </si>
  <si>
    <t>Напиток «Золотой шар»</t>
  </si>
  <si>
    <t>Биточки припущенные из индейки</t>
  </si>
  <si>
    <t>Пицца фруктовая из дрожжевого теста</t>
  </si>
  <si>
    <t>Сок яблочный</t>
  </si>
  <si>
    <t>Салат из свеклы с яблоками</t>
  </si>
  <si>
    <t>Батончик творожный со сгущенным молоком</t>
  </si>
  <si>
    <t>439 (1)</t>
  </si>
  <si>
    <t>Курица отварная</t>
  </si>
  <si>
    <t>479(1)</t>
  </si>
  <si>
    <t>Овощи в молочном соусе</t>
  </si>
  <si>
    <t>58 (2)</t>
  </si>
  <si>
    <t xml:space="preserve">Салат картофельный  с сельдью </t>
  </si>
  <si>
    <t>408 (1)</t>
  </si>
  <si>
    <t>Печень, тушеная  в соусе</t>
  </si>
  <si>
    <t>472 (1)</t>
  </si>
  <si>
    <t>Компот из сухофруктов</t>
  </si>
  <si>
    <t>701 (1)</t>
  </si>
  <si>
    <t>Сосиска в тесте</t>
  </si>
  <si>
    <t>Салат из свеклы  с орехами</t>
  </si>
  <si>
    <t>340(4)</t>
  </si>
  <si>
    <t>Омлет с зеленым луком</t>
  </si>
  <si>
    <t>705 1</t>
  </si>
  <si>
    <t>Кисель из яблок</t>
  </si>
  <si>
    <t>Ежики мясные</t>
  </si>
  <si>
    <t xml:space="preserve">Огурцы порционные </t>
  </si>
  <si>
    <t>Индейка  в сметанном соусе</t>
  </si>
  <si>
    <t>Булочка «Веснушка»</t>
  </si>
  <si>
    <t>296(1)</t>
  </si>
  <si>
    <t>Пудинг из творога со сгущенным молоком</t>
  </si>
  <si>
    <t>698(1)</t>
  </si>
  <si>
    <t>Расстегаи с рыбой</t>
  </si>
  <si>
    <t>ТТК 35</t>
  </si>
  <si>
    <t>Каша молочная «Дружба»</t>
  </si>
  <si>
    <t>Хачапури с сыром</t>
  </si>
  <si>
    <t>ТТК 6</t>
  </si>
  <si>
    <t>Салат из свежих огурцов и помидоров</t>
  </si>
  <si>
    <t>119/1</t>
  </si>
  <si>
    <t>Щи  из свежей капусты  со сметаной</t>
  </si>
  <si>
    <t>Гуляш в соусе из кефира</t>
  </si>
  <si>
    <t>255/1</t>
  </si>
  <si>
    <t>Каша гречневая</t>
  </si>
  <si>
    <t>Компот из шиповника</t>
  </si>
  <si>
    <t>ТТК33</t>
  </si>
  <si>
    <t>«Тортики» морковные</t>
  </si>
  <si>
    <t>сок фруктовый</t>
  </si>
  <si>
    <t>ТТК 7</t>
  </si>
  <si>
    <t>Салат «Здоровья»</t>
  </si>
  <si>
    <t>ТТК 44</t>
  </si>
  <si>
    <t>Голубцы рыбные</t>
  </si>
  <si>
    <t>Компот из свежих фруктов</t>
  </si>
  <si>
    <t>Картофель запеченный с колбасными изделиями</t>
  </si>
  <si>
    <t>Салат из помидоров</t>
  </si>
  <si>
    <t>151(1)</t>
  </si>
  <si>
    <t xml:space="preserve">Суп лапша домашняя </t>
  </si>
  <si>
    <t>416(1)</t>
  </si>
  <si>
    <t>Котлета рубленая из говядины с маслом</t>
  </si>
  <si>
    <t>468(1)</t>
  </si>
  <si>
    <t xml:space="preserve">Пюре гороховое </t>
  </si>
  <si>
    <t>Кисель «Золотой шар»</t>
  </si>
  <si>
    <t>294/1</t>
  </si>
  <si>
    <t>Вареники ленивые со сметаной</t>
  </si>
  <si>
    <t>Салат зеленый с огурцам</t>
  </si>
  <si>
    <t>Котлета рыбная «Оригинальная»</t>
  </si>
  <si>
    <t>Напиток из апельсинов</t>
  </si>
  <si>
    <t>Овощи натуральные</t>
  </si>
  <si>
    <t>ТТК 63</t>
  </si>
  <si>
    <t>фрикадельки из курицы</t>
  </si>
  <si>
    <t>Капуста тушеная в сметане</t>
  </si>
  <si>
    <t>ТТК 19</t>
  </si>
  <si>
    <t>Салат картофельный с горошком</t>
  </si>
  <si>
    <t>161/1</t>
  </si>
  <si>
    <t>Суп молочный с макаронными изделиями</t>
  </si>
  <si>
    <t>Пюре картофельное</t>
  </si>
  <si>
    <t>267(4)</t>
  </si>
  <si>
    <t>Запеканка морковная с творогом и джемом</t>
  </si>
  <si>
    <t>Компот из чернослива</t>
  </si>
  <si>
    <t xml:space="preserve">Салат из свеклы </t>
  </si>
  <si>
    <t>Котлета с овощным наполнителем</t>
  </si>
  <si>
    <t>Салат «Хрустящий»</t>
  </si>
  <si>
    <t>132 (1)</t>
  </si>
  <si>
    <t>Суп из овощей с фрикадельками</t>
  </si>
  <si>
    <t>430 (1)</t>
  </si>
  <si>
    <t>Запеканка картофельная с мясом</t>
  </si>
  <si>
    <t>728(4)</t>
  </si>
  <si>
    <t>Блинчики с яблоками</t>
  </si>
  <si>
    <t>Рулет из индейки с омлетом</t>
  </si>
  <si>
    <t>477 1</t>
  </si>
  <si>
    <t>Овощи отварные</t>
  </si>
  <si>
    <t>Витамины</t>
  </si>
  <si>
    <t>Минералы</t>
  </si>
  <si>
    <t>№ рецептуры</t>
  </si>
  <si>
    <t>Са</t>
  </si>
  <si>
    <t>Fe</t>
  </si>
  <si>
    <t>C</t>
  </si>
  <si>
    <t>B1</t>
  </si>
  <si>
    <t>A</t>
  </si>
  <si>
    <t>P</t>
  </si>
  <si>
    <t>Мg</t>
  </si>
  <si>
    <t xml:space="preserve">E </t>
  </si>
  <si>
    <t>Хлеб пшеничный В/с</t>
  </si>
  <si>
    <r>
      <t>1</t>
    </r>
    <r>
      <rPr>
        <b/>
        <sz val="14"/>
        <color indexed="8"/>
        <rFont val="Times New Roman"/>
        <family val="1"/>
      </rPr>
      <t>-в графе №  рецептуры, в скобках указан номер части сборника технологических нормативов-(1) – «Сборник рецептур блюд и кулинарных изделий для предприятий общественного питания»  1996 года издания; (2)- «Сборник рецептур блюд и кулинарных изделий для предприятий общественного питания» 1997 года издания; (3)- «Сборник рецептур на торты, пирожные, кексы, рулеты, печенье, пряники, коврижки и сдобные булочные изделия 2000 года издания; (4)- «Сборник рецептур блюд и кулинарных изделий для предприятий общественного питания  при общеобразовательных школах» 2004 года издания; ТТК-технико-технологические карты « Сборник рецептур блюд и кулинарных изделий для предприятий общественного питания , обслуживающих учащихся общеобразовательных учреждений Свердловской области» 2003 года издания, ТТК о/л-технико-технологические карты «Методические рекомендации по организации питания детей и подростков в летних оздоровительных учреждениях для предприятий общественного питания», 2007г.</t>
    </r>
  </si>
  <si>
    <t>Углево-ды, г</t>
  </si>
  <si>
    <t>выход г.</t>
  </si>
  <si>
    <t>день 1</t>
  </si>
  <si>
    <t>ттк</t>
  </si>
  <si>
    <t>салат из свеклы с орехом</t>
  </si>
  <si>
    <t>бифштекс овощной</t>
  </si>
  <si>
    <t>каша гречневая рассыпная</t>
  </si>
  <si>
    <t xml:space="preserve"> </t>
  </si>
  <si>
    <t>суп из овощей</t>
  </si>
  <si>
    <t>пюре гороховое</t>
  </si>
  <si>
    <t>котлета</t>
  </si>
  <si>
    <t>кофейный напиток с молоком</t>
  </si>
  <si>
    <t>день 2</t>
  </si>
  <si>
    <t xml:space="preserve">ттк </t>
  </si>
  <si>
    <t>каша молочная "Дружба"</t>
  </si>
  <si>
    <t>масло сливочное</t>
  </si>
  <si>
    <t>чай с сахаром</t>
  </si>
  <si>
    <t>обед</t>
  </si>
  <si>
    <t xml:space="preserve">салат свекла с яблоками </t>
  </si>
  <si>
    <t>2.0</t>
  </si>
  <si>
    <t>1.0</t>
  </si>
  <si>
    <t>щи с капустой</t>
  </si>
  <si>
    <t>7.0</t>
  </si>
  <si>
    <t>10.0</t>
  </si>
  <si>
    <t>пюре картофельное</t>
  </si>
  <si>
    <t>рыба тушеная</t>
  </si>
  <si>
    <t>компот из свежих яблок</t>
  </si>
  <si>
    <t>0.2</t>
  </si>
  <si>
    <t>день 3</t>
  </si>
  <si>
    <t>завтрак</t>
  </si>
  <si>
    <t>сыр голландский</t>
  </si>
  <si>
    <t>хлеб  пшеничный</t>
  </si>
  <si>
    <t>уха с перловкой</t>
  </si>
  <si>
    <t>гуляш</t>
  </si>
  <si>
    <t>макароны отварные</t>
  </si>
  <si>
    <t>день 4</t>
  </si>
  <si>
    <t>каша пшенная молочная с маслом</t>
  </si>
  <si>
    <t>0.12</t>
  </si>
  <si>
    <t>33.9</t>
  </si>
  <si>
    <t>0.07</t>
  </si>
  <si>
    <t>33.7</t>
  </si>
  <si>
    <t>хлеб пшеничный</t>
  </si>
  <si>
    <t>0.15</t>
  </si>
  <si>
    <t>салат капуста с яблоками</t>
  </si>
  <si>
    <t>4.0</t>
  </si>
  <si>
    <t>40.7</t>
  </si>
  <si>
    <t>0.82</t>
  </si>
  <si>
    <t>33.4</t>
  </si>
  <si>
    <t>заправка для салата</t>
  </si>
  <si>
    <t>суп картофельный с рисом</t>
  </si>
  <si>
    <t>0.64</t>
  </si>
  <si>
    <t>32.4</t>
  </si>
  <si>
    <t>говядина тушеная с капустой</t>
  </si>
  <si>
    <t>111.1</t>
  </si>
  <si>
    <t>178.6</t>
  </si>
  <si>
    <t>день 5</t>
  </si>
  <si>
    <t>каша молочная "Геркулес"</t>
  </si>
  <si>
    <t>200/5</t>
  </si>
  <si>
    <t>0.05</t>
  </si>
  <si>
    <t>0.4</t>
  </si>
  <si>
    <t>йогурт</t>
  </si>
  <si>
    <t>чай с лимоном</t>
  </si>
  <si>
    <t>0.48</t>
  </si>
  <si>
    <t>салат морковь с изюмом</t>
  </si>
  <si>
    <t>суп-пюре гороховое</t>
  </si>
  <si>
    <t>0.23</t>
  </si>
  <si>
    <t>43.8</t>
  </si>
  <si>
    <t>рис отварной</t>
  </si>
  <si>
    <t>66.9</t>
  </si>
  <si>
    <t>60.1</t>
  </si>
  <si>
    <t>соус томатный с овощами</t>
  </si>
  <si>
    <t>кисель</t>
  </si>
  <si>
    <t>пром</t>
  </si>
  <si>
    <t>итого</t>
  </si>
  <si>
    <t>день 6</t>
  </si>
  <si>
    <t>сырники с морковью и со сгущенным молоком</t>
  </si>
  <si>
    <t>250/50</t>
  </si>
  <si>
    <t>0.08</t>
  </si>
  <si>
    <t>0.01</t>
  </si>
  <si>
    <t>какао с молоком</t>
  </si>
  <si>
    <t xml:space="preserve">про </t>
  </si>
  <si>
    <t>борщ с фасолью</t>
  </si>
  <si>
    <t>0.02</t>
  </si>
  <si>
    <t>40.5</t>
  </si>
  <si>
    <t xml:space="preserve"> кура отварная </t>
  </si>
  <si>
    <t>картофель в молоке</t>
  </si>
  <si>
    <t>0.04</t>
  </si>
  <si>
    <t>63.9</t>
  </si>
  <si>
    <t>компот из кураги</t>
  </si>
  <si>
    <t>43.2</t>
  </si>
  <si>
    <t>день 7</t>
  </si>
  <si>
    <t>омлет натуральный</t>
  </si>
  <si>
    <t>чай с молоком</t>
  </si>
  <si>
    <t>про</t>
  </si>
  <si>
    <t>салат сельдь с картофелем</t>
  </si>
  <si>
    <t>54.7</t>
  </si>
  <si>
    <t>0.54</t>
  </si>
  <si>
    <t>суп картофельный с бобовыми и мясом</t>
  </si>
  <si>
    <t>0.45</t>
  </si>
  <si>
    <t>247.5</t>
  </si>
  <si>
    <t>биточки паровые</t>
  </si>
  <si>
    <t>119.5</t>
  </si>
  <si>
    <t>капуста тушеная</t>
  </si>
  <si>
    <t>51.8</t>
  </si>
  <si>
    <t>0.1</t>
  </si>
  <si>
    <t>день 8</t>
  </si>
  <si>
    <t>250/40</t>
  </si>
  <si>
    <t>0.19</t>
  </si>
  <si>
    <t>суп картофельный с макаронными изделиями</t>
  </si>
  <si>
    <t>тефтели из говядины</t>
  </si>
  <si>
    <t>16.37</t>
  </si>
  <si>
    <t>0.34</t>
  </si>
  <si>
    <t>0.85</t>
  </si>
  <si>
    <t>соус томатный</t>
  </si>
  <si>
    <t>0.78</t>
  </si>
  <si>
    <t>каша гречневая</t>
  </si>
  <si>
    <t>14.0</t>
  </si>
  <si>
    <t>компот из свежих яблок и груш</t>
  </si>
  <si>
    <t>день 9</t>
  </si>
  <si>
    <t>каша манная на молоке</t>
  </si>
  <si>
    <t>171.1</t>
  </si>
  <si>
    <t>35.3</t>
  </si>
  <si>
    <t>0.03</t>
  </si>
  <si>
    <t>32.67</t>
  </si>
  <si>
    <t>салат свекла с сыром</t>
  </si>
  <si>
    <t>5.0</t>
  </si>
  <si>
    <t>рассольник  ленирградский</t>
  </si>
  <si>
    <t>126.8</t>
  </si>
  <si>
    <t>171.8</t>
  </si>
  <si>
    <t>27.25</t>
  </si>
  <si>
    <t>87.5</t>
  </si>
  <si>
    <t>рыба запеченая в томатном соусе</t>
  </si>
  <si>
    <t>41.4</t>
  </si>
  <si>
    <t>0.62</t>
  </si>
  <si>
    <t>0.16</t>
  </si>
  <si>
    <t>250.4</t>
  </si>
  <si>
    <t>день 10</t>
  </si>
  <si>
    <t xml:space="preserve"> каша рисовая на молоке</t>
  </si>
  <si>
    <t>165.6</t>
  </si>
  <si>
    <t>бутерброд горячий с сыром</t>
  </si>
  <si>
    <t>салат морковь с орехами</t>
  </si>
  <si>
    <t>суп пюре картофельное</t>
  </si>
  <si>
    <t>котлета мясная</t>
  </si>
  <si>
    <t>86.3</t>
  </si>
  <si>
    <t>кофейный напиток</t>
  </si>
  <si>
    <t>Примерное   меню горячих школьных обедов учащихся МОУ Трифоновская средняя общеобразовательная школа на 10 дней на 2010-2011 год..</t>
  </si>
  <si>
    <t>11-17 лет</t>
  </si>
  <si>
    <t>200/ 10</t>
  </si>
  <si>
    <t>250  /40</t>
  </si>
  <si>
    <t>250  /20</t>
  </si>
  <si>
    <t>салат помидоры с огурцом с растительным маслом</t>
  </si>
  <si>
    <t>хлеб пшен.витамин.,ржаной</t>
  </si>
  <si>
    <t>200/ 40</t>
  </si>
  <si>
    <t>250 /50</t>
  </si>
  <si>
    <t>хлеб витамин,ржаной</t>
  </si>
  <si>
    <t>салат помидоры с перцем с растительным маслом</t>
  </si>
  <si>
    <t>хлеб пшеничн.,ржаной</t>
  </si>
  <si>
    <t>хлеб витам.,ржаной</t>
  </si>
  <si>
    <t>салат из свежих огурцов с растительным маслом</t>
  </si>
  <si>
    <t>салат капуста с морковью с растительным маслом</t>
  </si>
  <si>
    <t>хлеб витамин.,ржаной</t>
  </si>
  <si>
    <t>хлеб витаминиз.,ржаной</t>
  </si>
  <si>
    <t>7-10 лет</t>
  </si>
  <si>
    <t>Примерное   меню горячих школьных обедов учащихся МОУ Трифоновская средняя общеобразовательная школа на 14 дней на 2011-2012 год..</t>
  </si>
  <si>
    <t>120/40</t>
  </si>
  <si>
    <t>150/50</t>
  </si>
  <si>
    <t>сырники с морковью со сгущенным молоком</t>
  </si>
  <si>
    <t>какао на молоке</t>
  </si>
  <si>
    <t>хлеб пшеничный  витаминизиров.</t>
  </si>
  <si>
    <t>50/30</t>
  </si>
  <si>
    <t>суп картофельный с горохом</t>
  </si>
  <si>
    <t>гуляш в томатном соусе</t>
  </si>
  <si>
    <t>80/50</t>
  </si>
  <si>
    <t>компот из сухофруктов</t>
  </si>
  <si>
    <t>хлеб пшеничн. витам,ржаной</t>
  </si>
  <si>
    <t>250/5</t>
  </si>
  <si>
    <t>салат из свежих огурцов с капустой и растительным маслом</t>
  </si>
  <si>
    <t>борщ с фасолью со сметаной</t>
  </si>
  <si>
    <t>250/10</t>
  </si>
  <si>
    <t>зразы из курицы с маслом</t>
  </si>
  <si>
    <t>80/5</t>
  </si>
  <si>
    <t>100/5</t>
  </si>
  <si>
    <t>сосиски отварные с маслом</t>
  </si>
  <si>
    <t>100/10</t>
  </si>
  <si>
    <t>овощи тушеные в смептанном соусе</t>
  </si>
  <si>
    <t>сыр голландский порциями</t>
  </si>
  <si>
    <t>салат помидоры с огурцами с растительным маслом</t>
  </si>
  <si>
    <t>тефтели из говядины с соусом</t>
  </si>
  <si>
    <t>100/50</t>
  </si>
  <si>
    <t>омлет натуральный запеченый с капустой</t>
  </si>
  <si>
    <t>хлеб пшеничный витам.</t>
  </si>
  <si>
    <t>салатсвекла с яблоками</t>
  </si>
  <si>
    <t>суп-пюре молочный с гренками</t>
  </si>
  <si>
    <t>250/20</t>
  </si>
  <si>
    <t>300/20</t>
  </si>
  <si>
    <t>рыба под сырной корочкой</t>
  </si>
  <si>
    <t>суп картофельный с макаронами</t>
  </si>
  <si>
    <t>кура отварная</t>
  </si>
  <si>
    <t>макароны запеченные с сыром</t>
  </si>
  <si>
    <t>салат из свежих помидор с маслом</t>
  </si>
  <si>
    <t>рассольник  ленирградскийсо сметаной</t>
  </si>
  <si>
    <t>150/20</t>
  </si>
  <si>
    <t>200/40</t>
  </si>
  <si>
    <t>пирожки печеные с курагой</t>
  </si>
  <si>
    <t>200/15/7</t>
  </si>
  <si>
    <t>салат из свежей капусты с маслом</t>
  </si>
  <si>
    <t xml:space="preserve">суп картофельный с мясными фрикадельками </t>
  </si>
  <si>
    <t>биточки паровые с соусом</t>
  </si>
  <si>
    <t>биточки куриные</t>
  </si>
  <si>
    <t>каша гречневая рассыпчатая</t>
  </si>
  <si>
    <t>суп лапша домашняя</t>
  </si>
  <si>
    <t>200/25</t>
  </si>
  <si>
    <t>260/40</t>
  </si>
  <si>
    <t>224/539</t>
  </si>
  <si>
    <t>рагу овощное</t>
  </si>
  <si>
    <t>210/525</t>
  </si>
  <si>
    <t>овощи в молочном соусе</t>
  </si>
  <si>
    <t>щи из свежей капусты со сметаной</t>
  </si>
  <si>
    <t>рыба  тушеная</t>
  </si>
  <si>
    <t xml:space="preserve">котлета богатырская </t>
  </si>
  <si>
    <t>огурцы порционные</t>
  </si>
  <si>
    <t>суп пюре из овощей с гренками</t>
  </si>
  <si>
    <t>день 11</t>
  </si>
  <si>
    <t>каша молочная " Дружба"</t>
  </si>
  <si>
    <t>слойка с сыром</t>
  </si>
  <si>
    <t>напиток "Золотой шар"</t>
  </si>
  <si>
    <t>день 12</t>
  </si>
  <si>
    <t>картофель запеченый с мясом</t>
  </si>
  <si>
    <t>200/50</t>
  </si>
  <si>
    <t>день 13</t>
  </si>
  <si>
    <t>салат из свежих огурцов  с раст масл.</t>
  </si>
  <si>
    <t>капуста тушеная в сметане</t>
  </si>
  <si>
    <t>день 14</t>
  </si>
  <si>
    <t>салат из свеклы с сыром</t>
  </si>
  <si>
    <t>салат из капусты с раст. маслом</t>
  </si>
  <si>
    <t>Примерное   меню горячих школьных обедов учащихся МБОУ ПГО "Трифоновская средняя общеобразовательная школа" на 14 дней на 2012-2013 год..</t>
  </si>
  <si>
    <t>салат из всежих помидор с растительным маслом</t>
  </si>
  <si>
    <t>зразы из курицы с омлетом и овощами с маслом</t>
  </si>
  <si>
    <t>щи</t>
  </si>
  <si>
    <t xml:space="preserve">суп - пюре с гренками </t>
  </si>
  <si>
    <t>200/20</t>
  </si>
  <si>
    <t>260/20</t>
  </si>
  <si>
    <t>уха из свежемороженой скумбрии</t>
  </si>
  <si>
    <t>рыба запеченная в сметанном соусе</t>
  </si>
  <si>
    <t>кура отварная соус паровой</t>
  </si>
  <si>
    <t>рыба  жареная</t>
  </si>
  <si>
    <t>биточки куриные с соусом молочным</t>
  </si>
  <si>
    <t>салат свекла с яблоками</t>
  </si>
  <si>
    <t>общая калорийность за день</t>
  </si>
  <si>
    <t>салат из огурцов с растительным маслом</t>
  </si>
  <si>
    <t>жаркое по-домашнему</t>
  </si>
  <si>
    <t>плов из курицы</t>
  </si>
  <si>
    <t>компот из с/фруктов</t>
  </si>
  <si>
    <t>суп с рисом</t>
  </si>
  <si>
    <t>салат картофель с сельдью</t>
  </si>
  <si>
    <t>солянка "Домашняя"</t>
  </si>
  <si>
    <t>рыба тушеная в томатном соусе с овощами</t>
  </si>
  <si>
    <t>компот из чернослива</t>
  </si>
  <si>
    <t>салат из свежей  капусты   с растительным маслом</t>
  </si>
  <si>
    <t>рассольник  ленинградский со сметаной</t>
  </si>
  <si>
    <t xml:space="preserve">картофель запеченый </t>
  </si>
  <si>
    <t>хлеб с маслом</t>
  </si>
  <si>
    <t>каша пшенная на молоке</t>
  </si>
  <si>
    <t>хлеб с повидлом</t>
  </si>
  <si>
    <t>сосиска отварная</t>
  </si>
  <si>
    <t>яйцо отварное</t>
  </si>
  <si>
    <t>хлеб с сыром</t>
  </si>
  <si>
    <t>каша пшеничная на молоке</t>
  </si>
  <si>
    <t>суп молочный с вермишелью</t>
  </si>
  <si>
    <t>хлеб</t>
  </si>
  <si>
    <t>каша гречневая на молоке</t>
  </si>
  <si>
    <t>каша ячневая на молоке</t>
  </si>
  <si>
    <t xml:space="preserve">хлеб с повидлом </t>
  </si>
  <si>
    <t>каша дружба(греча , пшеничная)</t>
  </si>
  <si>
    <t>каша рисовая на молоке</t>
  </si>
  <si>
    <t>каша дружба(рис, пшено)</t>
  </si>
  <si>
    <t>15/10</t>
  </si>
  <si>
    <t>20/5/15</t>
  </si>
  <si>
    <t>16/5/15</t>
  </si>
  <si>
    <t>Примерное   меню горячих школьных обедов учащихся МБОУ ПГО "Трифоновская средняя общеобразовательная школа" на 14 дней на 2015-2016 год..</t>
  </si>
  <si>
    <t>салат овощной с яблоками и сладким перцем</t>
  </si>
  <si>
    <t>салат из свеклы с яблоками</t>
  </si>
  <si>
    <t>салат из свёклы с сыром</t>
  </si>
  <si>
    <t>25</t>
  </si>
  <si>
    <t>сыр Голландский</t>
  </si>
  <si>
    <t>20</t>
  </si>
  <si>
    <t>огурец свежий</t>
  </si>
  <si>
    <t>суп картофельный с рыбн. Консервами</t>
  </si>
  <si>
    <t>250\25</t>
  </si>
  <si>
    <t>салат из свёклы</t>
  </si>
  <si>
    <t>каша геркулесовая на молоке</t>
  </si>
  <si>
    <t>200\5</t>
  </si>
  <si>
    <t>хлеб пшнничный</t>
  </si>
  <si>
    <t>апельсин свежий</t>
  </si>
  <si>
    <t>бананы свежие</t>
  </si>
  <si>
    <t>Груша свежая</t>
  </si>
  <si>
    <t>Йогурт "Чудо" 2,5% ж</t>
  </si>
  <si>
    <t>Яблоко свежее</t>
  </si>
  <si>
    <t>рассольник  ленирградский со сметаной</t>
  </si>
  <si>
    <t>Сок фруктовый</t>
  </si>
  <si>
    <t>Каша "Дружба" (пшено, рис)</t>
  </si>
  <si>
    <t>10</t>
  </si>
  <si>
    <t>суп картофельный с рыбой</t>
  </si>
  <si>
    <t>банан свежий</t>
  </si>
  <si>
    <t xml:space="preserve"> Щи из свежей капусты с картофелем со сметаной</t>
  </si>
  <si>
    <t>котлета куринная</t>
  </si>
  <si>
    <t>Сыр Голландский</t>
  </si>
  <si>
    <t>Суп из овощей</t>
  </si>
  <si>
    <t>яблоко свежее</t>
  </si>
  <si>
    <t>каша геркулесовая</t>
  </si>
  <si>
    <t xml:space="preserve"> суп картофельный с мясными фрикаднльками</t>
  </si>
  <si>
    <t>сосиска молочная отварная</t>
  </si>
  <si>
    <t>1 день:</t>
  </si>
  <si>
    <t>2 день:</t>
  </si>
  <si>
    <t>обед:</t>
  </si>
  <si>
    <t>ЗАВТРАК:</t>
  </si>
  <si>
    <t>3 день</t>
  </si>
  <si>
    <t>4 ДЕНЬ</t>
  </si>
  <si>
    <t>ОБЕД:</t>
  </si>
  <si>
    <t>5 ДЕНЬ</t>
  </si>
  <si>
    <t>6 ДЕНЬ</t>
  </si>
  <si>
    <t>7 ДЕНЬ</t>
  </si>
  <si>
    <t>8 ДЕНЬ</t>
  </si>
  <si>
    <t>9 ДЕНЬ</t>
  </si>
  <si>
    <t>10 ДЕНЬ</t>
  </si>
  <si>
    <t>составил: завпроизводством Гуляева О.В.</t>
  </si>
  <si>
    <t>Гуляева О.В.</t>
  </si>
  <si>
    <t>О.В.</t>
  </si>
  <si>
    <t>184/147,2</t>
  </si>
  <si>
    <t>6,9/5,52</t>
  </si>
  <si>
    <t>6,44/5,152</t>
  </si>
  <si>
    <t>24,8/19,84</t>
  </si>
  <si>
    <t>0,14/0,112</t>
  </si>
  <si>
    <t>0,33/0,264</t>
  </si>
  <si>
    <t>154,6/123,68</t>
  </si>
  <si>
    <t>296,8/237,44</t>
  </si>
  <si>
    <t>298/238,4</t>
  </si>
  <si>
    <t>20,7/16,56</t>
  </si>
  <si>
    <t>27,8/22,24</t>
  </si>
  <si>
    <t>114/91,2</t>
  </si>
  <si>
    <t>8,4/6,72</t>
  </si>
  <si>
    <t>2/1,6</t>
  </si>
  <si>
    <t>15,8/12,64</t>
  </si>
  <si>
    <t>0,09/0,072</t>
  </si>
  <si>
    <t>0,08/0,064</t>
  </si>
  <si>
    <t>5,33/4,264</t>
  </si>
  <si>
    <t>125,61/100,5</t>
  </si>
  <si>
    <t>47,3/37,84</t>
  </si>
  <si>
    <t>1,35/1,08</t>
  </si>
  <si>
    <t>111,34/89,1</t>
  </si>
  <si>
    <t>186/148,8</t>
  </si>
  <si>
    <t>5,25/4,2</t>
  </si>
  <si>
    <t>4,8/3,84</t>
  </si>
  <si>
    <t>31,1/24,88</t>
  </si>
  <si>
    <t>0,12/0,096</t>
  </si>
  <si>
    <t>0,12/0,1</t>
  </si>
  <si>
    <t>0,37/0,3</t>
  </si>
  <si>
    <t>1,23/0,98</t>
  </si>
  <si>
    <t>86,3/69,04</t>
  </si>
  <si>
    <t>265,0/212,0</t>
  </si>
  <si>
    <t>29,8/23,84</t>
  </si>
  <si>
    <t>19,9/15,92</t>
  </si>
  <si>
    <t>854/757,2</t>
  </si>
  <si>
    <t>1191/1094,2</t>
  </si>
  <si>
    <t>29,28/25,17</t>
  </si>
  <si>
    <t>39,39/35,28</t>
  </si>
  <si>
    <t>14,2/11,55</t>
  </si>
  <si>
    <t>26,3/23,652</t>
  </si>
  <si>
    <t>154,32/139,98</t>
  </si>
  <si>
    <t>216,69/202,35</t>
  </si>
  <si>
    <t>200\8</t>
  </si>
  <si>
    <t>157/125,6</t>
  </si>
  <si>
    <t>5,1/4,08</t>
  </si>
  <si>
    <t>5,2/4,16</t>
  </si>
  <si>
    <t>17,5/14</t>
  </si>
  <si>
    <t>0,08/0,06</t>
  </si>
  <si>
    <t>0,13/0,104</t>
  </si>
  <si>
    <t>40,36/32,29</t>
  </si>
  <si>
    <t>327,6/262,08</t>
  </si>
  <si>
    <t>76,9/61,52</t>
  </si>
  <si>
    <t>2,02/1,62</t>
  </si>
  <si>
    <t>257/205,6</t>
  </si>
  <si>
    <t>161/128,8</t>
  </si>
  <si>
    <t>3,49/2,79</t>
  </si>
  <si>
    <t>5,7/4,56</t>
  </si>
  <si>
    <t>23,7/18,96</t>
  </si>
  <si>
    <t>0,04/0,03</t>
  </si>
  <si>
    <t>0,16/0,13</t>
  </si>
  <si>
    <t>287,5/230</t>
  </si>
  <si>
    <t>16,3/13,04</t>
  </si>
  <si>
    <t>46,9/37,52</t>
  </si>
  <si>
    <t>1,12/0,9</t>
  </si>
  <si>
    <t>83,95/67,16</t>
  </si>
  <si>
    <t>80/4</t>
  </si>
  <si>
    <t>152/121,6</t>
  </si>
  <si>
    <t>9,29/7,43</t>
  </si>
  <si>
    <t>10,7/8,56</t>
  </si>
  <si>
    <t>4,56/3,65</t>
  </si>
  <si>
    <t>0,14/0,11</t>
  </si>
  <si>
    <t>2,54/2,03</t>
  </si>
  <si>
    <t>163/130,4</t>
  </si>
  <si>
    <t>37,6/30,08</t>
  </si>
  <si>
    <t>60,8/48,64</t>
  </si>
  <si>
    <t>995,0/901,0</t>
  </si>
  <si>
    <t>1441/1347,0</t>
  </si>
  <si>
    <t xml:space="preserve"> 28,21/24,63</t>
  </si>
  <si>
    <t>37,28/33,7</t>
  </si>
  <si>
    <t xml:space="preserve">27,55/23,23 </t>
  </si>
  <si>
    <t>45,12/40,8</t>
  </si>
  <si>
    <t xml:space="preserve"> 155,48/146,33</t>
  </si>
  <si>
    <t>217,94/208,79</t>
  </si>
  <si>
    <t>200\20</t>
  </si>
  <si>
    <t>152,762/122,24</t>
  </si>
  <si>
    <t>4,322/3,456</t>
  </si>
  <si>
    <t>4,928/3,942</t>
  </si>
  <si>
    <t>22,184/17,74</t>
  </si>
  <si>
    <t>0,118/0,096</t>
  </si>
  <si>
    <t>6,85/5,48</t>
  </si>
  <si>
    <t>21,55/17,24</t>
  </si>
  <si>
    <t>20,27/16,22</t>
  </si>
  <si>
    <t>0,66/0,528</t>
  </si>
  <si>
    <t>92,9774,37</t>
  </si>
  <si>
    <t>тефтели мясные с соусом</t>
  </si>
  <si>
    <t>100/60</t>
  </si>
  <si>
    <t>321/256,8</t>
  </si>
  <si>
    <t>17,25/13,8</t>
  </si>
  <si>
    <t>20,5/16,4</t>
  </si>
  <si>
    <t>16,37/13,09</t>
  </si>
  <si>
    <t>0,34/0,27</t>
  </si>
  <si>
    <t>4,02/3,216</t>
  </si>
  <si>
    <t>192/153,6</t>
  </si>
  <si>
    <t>109/87,2</t>
  </si>
  <si>
    <t>0,85/0,68</t>
  </si>
  <si>
    <t>147/117,6</t>
  </si>
  <si>
    <t>236/188,8</t>
  </si>
  <si>
    <t>5,8/4,64</t>
  </si>
  <si>
    <t>5,4/4,32</t>
  </si>
  <si>
    <t>44/35,2</t>
  </si>
  <si>
    <t>0,04/0,032</t>
  </si>
  <si>
    <t>0,75/0,6</t>
  </si>
  <si>
    <t>103/82,4</t>
  </si>
  <si>
    <t>140/112,0</t>
  </si>
  <si>
    <t>14/11,2</t>
  </si>
  <si>
    <t>43,6/34,88</t>
  </si>
  <si>
    <t>1172,8/1030,84</t>
  </si>
  <si>
    <t>1557,8/1415,84</t>
  </si>
  <si>
    <t>36,62/31,146</t>
  </si>
  <si>
    <t>48,43/42,956</t>
  </si>
  <si>
    <t>38,8/32,632</t>
  </si>
  <si>
    <t>66,23/60,062</t>
  </si>
  <si>
    <t>174,6/158,08</t>
  </si>
  <si>
    <t>199,29/182,77</t>
  </si>
  <si>
    <t>суп-пюре картофельный с гренками</t>
  </si>
  <si>
    <t>250/25</t>
  </si>
  <si>
    <t>283/226,4</t>
  </si>
  <si>
    <t>7,9/6,32</t>
  </si>
  <si>
    <t>1,97/1,576</t>
  </si>
  <si>
    <t>30,3/24,24</t>
  </si>
  <si>
    <t>0,1/0,08</t>
  </si>
  <si>
    <t>1,75/1,4</t>
  </si>
  <si>
    <t>41/32,8</t>
  </si>
  <si>
    <t>168/134,4</t>
  </si>
  <si>
    <t>1,41/1,128</t>
  </si>
  <si>
    <t>25,5/20,4</t>
  </si>
  <si>
    <t>228,8/193,05</t>
  </si>
  <si>
    <t>18,08/15,25</t>
  </si>
  <si>
    <t>14,70/12,41</t>
  </si>
  <si>
    <t>7,09/5,98</t>
  </si>
  <si>
    <t>0,064/0,054</t>
  </si>
  <si>
    <t>0,032/0,027</t>
  </si>
  <si>
    <t>0,176/0,148</t>
  </si>
  <si>
    <t>66,19/55,85</t>
  </si>
  <si>
    <t>72,32/61,02</t>
  </si>
  <si>
    <t>0,992/0,837</t>
  </si>
  <si>
    <t>280/236,25</t>
  </si>
  <si>
    <t>157,293/125,83</t>
  </si>
  <si>
    <t>2,555/2,044</t>
  </si>
  <si>
    <t>3,95/3,16</t>
  </si>
  <si>
    <t>31,22/24,98</t>
  </si>
  <si>
    <t>0,02/0,016</t>
  </si>
  <si>
    <t>0,032/0,026</t>
  </si>
  <si>
    <t>14,5/11,6</t>
  </si>
  <si>
    <t>6,68/5,34</t>
  </si>
  <si>
    <t>0,47/0,376</t>
  </si>
  <si>
    <t>57,95/46,36</t>
  </si>
  <si>
    <t xml:space="preserve"> 1172,09/1048,28</t>
  </si>
  <si>
    <t>1549,09/1425,28</t>
  </si>
  <si>
    <t xml:space="preserve"> 39,175/34,154</t>
  </si>
  <si>
    <t>50,50/45,48</t>
  </si>
  <si>
    <t xml:space="preserve"> 28,59/25,11</t>
  </si>
  <si>
    <t>42,48/39</t>
  </si>
  <si>
    <t xml:space="preserve"> 167,05/153,64</t>
  </si>
  <si>
    <t>222,64/209,23</t>
  </si>
  <si>
    <t>12,19/10,32</t>
  </si>
  <si>
    <t>3,58/2,86</t>
  </si>
  <si>
    <t>22,56/18,05</t>
  </si>
  <si>
    <t>0,57/0,456</t>
  </si>
  <si>
    <t>76,32/61,05</t>
  </si>
  <si>
    <t>277,8/222,24</t>
  </si>
  <si>
    <t>38,28/30,62</t>
  </si>
  <si>
    <t>7,32/5,856</t>
  </si>
  <si>
    <t>29,16/23,328</t>
  </si>
  <si>
    <t>192,5/177,1</t>
  </si>
  <si>
    <t>3,75/3,45</t>
  </si>
  <si>
    <t>9,5/8,74</t>
  </si>
  <si>
    <t>23/21,16</t>
  </si>
  <si>
    <t>0,075/0,069</t>
  </si>
  <si>
    <t>0,112/0,103</t>
  </si>
  <si>
    <t>28,75/26,45</t>
  </si>
  <si>
    <t>184,87/170,08</t>
  </si>
  <si>
    <t>35,12/32,31</t>
  </si>
  <si>
    <t>1,46/1,34</t>
  </si>
  <si>
    <t>176,25/162,15</t>
  </si>
  <si>
    <t xml:space="preserve">766,5/713,9 </t>
  </si>
  <si>
    <t>1294,9/1242,3</t>
  </si>
  <si>
    <t xml:space="preserve"> 25,17/23,0</t>
  </si>
  <si>
    <t>37,12/34,95</t>
  </si>
  <si>
    <t xml:space="preserve"> 19,03/17,55</t>
  </si>
  <si>
    <t>34,45/32,97</t>
  </si>
  <si>
    <t xml:space="preserve"> 118,44/112,09</t>
  </si>
  <si>
    <t>190,13/183,78</t>
  </si>
  <si>
    <t>4,7/3,76</t>
  </si>
  <si>
    <t>6,3/5,04</t>
  </si>
  <si>
    <t>24,4/19,52</t>
  </si>
  <si>
    <t>0,03/0,024</t>
  </si>
  <si>
    <t>0,15/0,12</t>
  </si>
  <si>
    <t>206/164,8</t>
  </si>
  <si>
    <t>41,58/33,26</t>
  </si>
  <si>
    <t>32,7/26,16</t>
  </si>
  <si>
    <t>3,9/3,12</t>
  </si>
  <si>
    <t>105/84,0</t>
  </si>
  <si>
    <t>455/418,6</t>
  </si>
  <si>
    <t>17,98/16,54</t>
  </si>
  <si>
    <t>21,8/20,06</t>
  </si>
  <si>
    <t>46,92/43,16</t>
  </si>
  <si>
    <t>0,34/0,31</t>
  </si>
  <si>
    <t>0,29/0,26</t>
  </si>
  <si>
    <t>24,43/22,47</t>
  </si>
  <si>
    <t>697/641,24</t>
  </si>
  <si>
    <t>93,2/85,74</t>
  </si>
  <si>
    <t>783/720,36</t>
  </si>
  <si>
    <t>209/192,28</t>
  </si>
  <si>
    <t xml:space="preserve"> 1111/1044,2</t>
  </si>
  <si>
    <t>1407/1340,2</t>
  </si>
  <si>
    <t xml:space="preserve"> 32,73/30,35</t>
  </si>
  <si>
    <t>43,79/41,41</t>
  </si>
  <si>
    <t xml:space="preserve"> 34,14/31,14</t>
  </si>
  <si>
    <t>50,34/47,34</t>
  </si>
  <si>
    <t xml:space="preserve"> 172,43/163,79</t>
  </si>
  <si>
    <t>217,6/208,93</t>
  </si>
  <si>
    <t>77,25/61,8</t>
  </si>
  <si>
    <t>1,97/1,57</t>
  </si>
  <si>
    <t>3,86/3,08</t>
  </si>
  <si>
    <t>8,53/6,82</t>
  </si>
  <si>
    <t>16,2/12,96</t>
  </si>
  <si>
    <t>0,05/0,04</t>
  </si>
  <si>
    <t>12,13/9,70</t>
  </si>
  <si>
    <t>42,74/34,19</t>
  </si>
  <si>
    <t>18,21/14,57</t>
  </si>
  <si>
    <t>0,71/0,57</t>
  </si>
  <si>
    <t>231,9/185,52</t>
  </si>
  <si>
    <t>292,8/247,05</t>
  </si>
  <si>
    <t>16,48/13,9</t>
  </si>
  <si>
    <t>21,44/18,09</t>
  </si>
  <si>
    <t>7,04/5,94</t>
  </si>
  <si>
    <t>0,192/0,162</t>
  </si>
  <si>
    <t>0,224/0,189</t>
  </si>
  <si>
    <t>7,872/6,642</t>
  </si>
  <si>
    <t>136,96/115,56</t>
  </si>
  <si>
    <t>521,6/440,1</t>
  </si>
  <si>
    <t>0,864/0,729</t>
  </si>
  <si>
    <t>99,2/83,7</t>
  </si>
  <si>
    <t>3,04/2,43</t>
  </si>
  <si>
    <t>4,96/3,97</t>
  </si>
  <si>
    <t>0,16/0,128</t>
  </si>
  <si>
    <t>250,4/200,32</t>
  </si>
  <si>
    <t>16,33/13,06</t>
  </si>
  <si>
    <t>1,12/0,896</t>
  </si>
  <si>
    <t>73/58,4</t>
  </si>
  <si>
    <t xml:space="preserve"> 967,05/877,85</t>
  </si>
  <si>
    <t>1314,05/1224,85</t>
  </si>
  <si>
    <t xml:space="preserve"> 34,02/27,43</t>
  </si>
  <si>
    <t>42,56/35,97</t>
  </si>
  <si>
    <t xml:space="preserve"> 36,21/31,09</t>
  </si>
  <si>
    <t>45,68/40,56</t>
  </si>
  <si>
    <t>128,88/121,93</t>
  </si>
  <si>
    <t>184,41/177,46</t>
  </si>
  <si>
    <t>97,69/78,15</t>
  </si>
  <si>
    <t>2,04/1,63</t>
  </si>
  <si>
    <t>5,18/4,14</t>
  </si>
  <si>
    <t>10,49/8,39</t>
  </si>
  <si>
    <t>21/16,8</t>
  </si>
  <si>
    <t>0,06/0,048</t>
  </si>
  <si>
    <t>14,16/11,68</t>
  </si>
  <si>
    <t>31,22/25,77</t>
  </si>
  <si>
    <t>19,67/15,73</t>
  </si>
  <si>
    <t>0,73/0,584</t>
  </si>
  <si>
    <t>51,95/41,27</t>
  </si>
  <si>
    <t>191/152,8</t>
  </si>
  <si>
    <t>14,7/11,76</t>
  </si>
  <si>
    <t>10,9/8,72</t>
  </si>
  <si>
    <t>8,1/6,48</t>
  </si>
  <si>
    <t>24,1/19,28</t>
  </si>
  <si>
    <t>119.5/95,6</t>
  </si>
  <si>
    <t>0,37/0,296</t>
  </si>
  <si>
    <t>265/212,0</t>
  </si>
  <si>
    <t>949,7/854,75</t>
  </si>
  <si>
    <t>1328,2/1233,25</t>
  </si>
  <si>
    <t>36,68/32,28</t>
  </si>
  <si>
    <t>50,49/46,09</t>
  </si>
  <si>
    <t>29,04/24,86</t>
  </si>
  <si>
    <t>38,99/38,67</t>
  </si>
  <si>
    <t>140,19/130,25</t>
  </si>
  <si>
    <t>213,58/203,64</t>
  </si>
  <si>
    <t>200/8</t>
  </si>
  <si>
    <t>17,5/14,0</t>
  </si>
  <si>
    <t>40,36/32,28</t>
  </si>
  <si>
    <t>2,02/1,616</t>
  </si>
  <si>
    <t xml:space="preserve">кура отварная </t>
  </si>
  <si>
    <t>234/187,2</t>
  </si>
  <si>
    <t>30,6/24,48</t>
  </si>
  <si>
    <t>12,4/9,92</t>
  </si>
  <si>
    <t>2,7/2,16</t>
  </si>
  <si>
    <t>0,28/0,22</t>
  </si>
  <si>
    <t>0,22/0,176</t>
  </si>
  <si>
    <t>6,16/4,93</t>
  </si>
  <si>
    <t>394/315,2</t>
  </si>
  <si>
    <t>127/101,6</t>
  </si>
  <si>
    <t>469/375,2</t>
  </si>
  <si>
    <t>68,5/54,8</t>
  </si>
  <si>
    <t>304/243,2</t>
  </si>
  <si>
    <t>5/4,0</t>
  </si>
  <si>
    <t>8,2/6,56</t>
  </si>
  <si>
    <t>51,4/41,12</t>
  </si>
  <si>
    <t>66,9/53,52</t>
  </si>
  <si>
    <t>60,1/48,08</t>
  </si>
  <si>
    <t>1,56/1,25</t>
  </si>
  <si>
    <t>167,1/133,68</t>
  </si>
  <si>
    <t xml:space="preserve"> 1139/1000,0</t>
  </si>
  <si>
    <t xml:space="preserve">1494/1355,0 </t>
  </si>
  <si>
    <t xml:space="preserve"> 49,87/41,73</t>
  </si>
  <si>
    <t>61,88/53,71</t>
  </si>
  <si>
    <t xml:space="preserve"> 31,84/26,68</t>
  </si>
  <si>
    <t>42,04/36,88</t>
  </si>
  <si>
    <t xml:space="preserve"> 160,63/146,31</t>
  </si>
  <si>
    <t>229,13/214,81</t>
  </si>
  <si>
    <t>106/84,8</t>
  </si>
  <si>
    <t>2,53/2,02</t>
  </si>
  <si>
    <t>4,85/3,88</t>
  </si>
  <si>
    <t>8,57/6,85</t>
  </si>
  <si>
    <t>0,01/0,008</t>
  </si>
  <si>
    <t>76,16/60,93</t>
  </si>
  <si>
    <t>101,1/80,88</t>
  </si>
  <si>
    <t>28,2/22,56</t>
  </si>
  <si>
    <t>3,8/3,04</t>
  </si>
  <si>
    <t>98,1/78,48</t>
  </si>
  <si>
    <t xml:space="preserve">гуляш  </t>
  </si>
  <si>
    <t>285,5/226</t>
  </si>
  <si>
    <t>15,34/12,27</t>
  </si>
  <si>
    <t>22,37/17,9</t>
  </si>
  <si>
    <t>5,71/4,57</t>
  </si>
  <si>
    <t>0,075/0,06</t>
  </si>
  <si>
    <t>2,1/1,68</t>
  </si>
  <si>
    <t>178/142,4</t>
  </si>
  <si>
    <t>8,55/6,84</t>
  </si>
  <si>
    <t>42,6/34,08</t>
  </si>
  <si>
    <t>102,9/82,32</t>
  </si>
  <si>
    <t>14,1/11,28</t>
  </si>
  <si>
    <t>436/348,8</t>
  </si>
  <si>
    <t xml:space="preserve"> 1102,5/986,2</t>
  </si>
  <si>
    <t>1506,2/1389,9</t>
  </si>
  <si>
    <t xml:space="preserve"> 35,32/30,03</t>
  </si>
  <si>
    <t>41,46/36,17</t>
  </si>
  <si>
    <t xml:space="preserve"> 39,68/32,86</t>
  </si>
  <si>
    <t>56,94/50,12</t>
  </si>
  <si>
    <t xml:space="preserve"> 144,57/133,19</t>
  </si>
  <si>
    <t>195,9/184,52</t>
  </si>
  <si>
    <t>135/108,0</t>
  </si>
  <si>
    <t>6,625/5,3</t>
  </si>
  <si>
    <t>15,45/12,36</t>
  </si>
  <si>
    <t>11,2/8,96</t>
  </si>
  <si>
    <t>29/23,2</t>
  </si>
  <si>
    <t>1,48/1,184</t>
  </si>
  <si>
    <t>10,92/5,46</t>
  </si>
  <si>
    <t>23,38/11,69</t>
  </si>
  <si>
    <t>38,46/19,23</t>
  </si>
  <si>
    <t>15,6/7,8</t>
  </si>
  <si>
    <t>1,1/0,55</t>
  </si>
  <si>
    <t>233,78/116,89</t>
  </si>
  <si>
    <t>бобовые в соусе томатном</t>
  </si>
  <si>
    <t>307,65/249,05</t>
  </si>
  <si>
    <t>17,01/13,77</t>
  </si>
  <si>
    <t>8,295/6,715</t>
  </si>
  <si>
    <t>40,42/32,72</t>
  </si>
  <si>
    <t>0,79/0,64</t>
  </si>
  <si>
    <t>93,34/75,56</t>
  </si>
  <si>
    <t>82/66,38</t>
  </si>
  <si>
    <t>22,36/18,10</t>
  </si>
  <si>
    <t>271,95/220,15</t>
  </si>
  <si>
    <t>262,6/131,3</t>
  </si>
  <si>
    <t>1130,25/913,35</t>
  </si>
  <si>
    <t>1520,75/1303,85</t>
  </si>
  <si>
    <t>43,76/33,74</t>
  </si>
  <si>
    <t>56,33/46,31</t>
  </si>
  <si>
    <t>57,99/28,68</t>
  </si>
  <si>
    <t>75,64/46,33</t>
  </si>
  <si>
    <t>140,47/129,68</t>
  </si>
  <si>
    <t>203,67/192,88</t>
  </si>
  <si>
    <t>141,4/124,43</t>
  </si>
  <si>
    <t>6,87/6,04</t>
  </si>
  <si>
    <t>4,39/3,86</t>
  </si>
  <si>
    <t>18,14/15,96</t>
  </si>
  <si>
    <t>4,19/3,69</t>
  </si>
  <si>
    <t>0,17/0,15</t>
  </si>
  <si>
    <t>18,12/15,94</t>
  </si>
  <si>
    <t>97,12/85,46</t>
  </si>
  <si>
    <t>66,8/58,78</t>
  </si>
  <si>
    <t>2/1,76</t>
  </si>
  <si>
    <t>150,5/132,44</t>
  </si>
  <si>
    <t>157,77/126,22</t>
  </si>
  <si>
    <t>16,02/12,82</t>
  </si>
  <si>
    <t>7,2/5,76</t>
  </si>
  <si>
    <t>7,04/5,63</t>
  </si>
  <si>
    <t>2,34/1,87</t>
  </si>
  <si>
    <t>1,64/1,312</t>
  </si>
  <si>
    <t>156,25/130,21</t>
  </si>
  <si>
    <t>3,65/3,04</t>
  </si>
  <si>
    <t>5,97/4,98</t>
  </si>
  <si>
    <t>21,97/18,31</t>
  </si>
  <si>
    <t>0,06/0,05</t>
  </si>
  <si>
    <t>0,21/0,18</t>
  </si>
  <si>
    <t>314,2/261,8</t>
  </si>
  <si>
    <t>32,15/26,79</t>
  </si>
  <si>
    <t>70,12/56,1</t>
  </si>
  <si>
    <t>1,76/1,47</t>
  </si>
  <si>
    <t>103,99/86,66</t>
  </si>
  <si>
    <t>916,42/841,86</t>
  </si>
  <si>
    <t>1334,2/1290,86</t>
  </si>
  <si>
    <t>37,17/32,53</t>
  </si>
  <si>
    <t>49,04/44,4</t>
  </si>
  <si>
    <t>24,21/21,25</t>
  </si>
  <si>
    <t>35,73/32,77</t>
  </si>
  <si>
    <t>138,97/131,72</t>
  </si>
  <si>
    <t>216,93/209,68</t>
  </si>
  <si>
    <t>Примерное меню горячих школьных обедов учащихся МБОУ ПГО "Трифоновская средняя общеобразовательная школа"  на 2019-2020 год..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</si>
</sst>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&quot;р.&quot;"/>
    <numFmt numFmtId="183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mbria"/>
      <family val="1"/>
    </font>
    <font>
      <b/>
      <i/>
      <sz val="14"/>
      <color indexed="8"/>
      <name val="Times New Roman"/>
      <family val="1"/>
    </font>
    <font>
      <i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Times New Roman"/>
      <family val="1"/>
    </font>
    <font>
      <b/>
      <sz val="14"/>
      <color indexed="8"/>
      <name val="Cambria"/>
      <family val="1"/>
    </font>
    <font>
      <b/>
      <sz val="26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mbria"/>
      <family val="1"/>
    </font>
    <font>
      <b/>
      <i/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u val="single"/>
      <sz val="14"/>
      <color theme="1"/>
      <name val="Times New Roman"/>
      <family val="1"/>
    </font>
    <font>
      <b/>
      <sz val="14"/>
      <color theme="1"/>
      <name val="Cambria"/>
      <family val="1"/>
    </font>
    <font>
      <b/>
      <vertAlign val="superscript"/>
      <sz val="14"/>
      <color theme="1"/>
      <name val="Times New Roman"/>
      <family val="1"/>
    </font>
    <font>
      <b/>
      <sz val="2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60029125213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53" fillId="0" borderId="10" xfId="0" applyFont="1" applyBorder="1" applyAlignment="1">
      <alignment vertical="top" wrapText="1"/>
    </xf>
    <xf numFmtId="0" fontId="53" fillId="0" borderId="11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3" xfId="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53" fillId="0" borderId="16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0" borderId="17" xfId="0" applyFont="1" applyBorder="1" applyAlignment="1">
      <alignment vertical="top" wrapText="1"/>
    </xf>
    <xf numFmtId="0" fontId="53" fillId="0" borderId="18" xfId="0" applyFont="1" applyBorder="1" applyAlignment="1">
      <alignment horizontal="left" vertical="top" wrapText="1"/>
    </xf>
    <xf numFmtId="0" fontId="54" fillId="0" borderId="18" xfId="0" applyFont="1" applyBorder="1" applyAlignment="1">
      <alignment horizontal="left" vertical="top" wrapText="1"/>
    </xf>
    <xf numFmtId="0" fontId="55" fillId="0" borderId="18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53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justify"/>
    </xf>
    <xf numFmtId="0" fontId="0" fillId="0" borderId="0" xfId="0" applyBorder="1" applyAlignment="1">
      <alignment horizontal="left"/>
    </xf>
    <xf numFmtId="0" fontId="5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7" fillId="0" borderId="11" xfId="0" applyFont="1" applyBorder="1" applyAlignment="1">
      <alignment horizontal="center" vertical="top" wrapText="1"/>
    </xf>
    <xf numFmtId="0" fontId="57" fillId="0" borderId="18" xfId="0" applyFont="1" applyBorder="1" applyAlignment="1">
      <alignment horizontal="left" vertical="top" wrapText="1"/>
    </xf>
    <xf numFmtId="0" fontId="58" fillId="0" borderId="11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 wrapText="1"/>
    </xf>
    <xf numFmtId="0" fontId="60" fillId="16" borderId="0" xfId="0" applyFont="1" applyFill="1" applyAlignment="1">
      <alignment horizontal="center" vertical="center"/>
    </xf>
    <xf numFmtId="0" fontId="59" fillId="16" borderId="0" xfId="0" applyFont="1" applyFill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60" fillId="16" borderId="0" xfId="0" applyFont="1" applyFill="1" applyAlignment="1">
      <alignment horizontal="center" vertical="center"/>
    </xf>
    <xf numFmtId="2" fontId="60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/>
    </xf>
    <xf numFmtId="2" fontId="59" fillId="0" borderId="10" xfId="0" applyNumberFormat="1" applyFont="1" applyFill="1" applyBorder="1" applyAlignment="1">
      <alignment horizontal="center" vertical="center" wrapText="1"/>
    </xf>
    <xf numFmtId="2" fontId="60" fillId="0" borderId="0" xfId="0" applyNumberFormat="1" applyFont="1" applyAlignment="1">
      <alignment horizontal="center" vertical="center"/>
    </xf>
    <xf numFmtId="180" fontId="59" fillId="0" borderId="10" xfId="0" applyNumberFormat="1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180" fontId="59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center" vertical="center" wrapText="1"/>
    </xf>
    <xf numFmtId="180" fontId="60" fillId="0" borderId="10" xfId="0" applyNumberFormat="1" applyFont="1" applyBorder="1" applyAlignment="1">
      <alignment horizontal="center" vertical="center"/>
    </xf>
    <xf numFmtId="1" fontId="62" fillId="0" borderId="10" xfId="0" applyNumberFormat="1" applyFont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60" fillId="16" borderId="0" xfId="0" applyFont="1" applyFill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181" fontId="59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2" fontId="60" fillId="0" borderId="0" xfId="0" applyNumberFormat="1" applyFont="1" applyBorder="1" applyAlignment="1">
      <alignment horizontal="center" vertical="center"/>
    </xf>
    <xf numFmtId="180" fontId="59" fillId="18" borderId="10" xfId="0" applyNumberFormat="1" applyFont="1" applyFill="1" applyBorder="1" applyAlignment="1">
      <alignment horizontal="center" vertical="center" wrapText="1"/>
    </xf>
    <xf numFmtId="1" fontId="59" fillId="18" borderId="10" xfId="0" applyNumberFormat="1" applyFont="1" applyFill="1" applyBorder="1" applyAlignment="1">
      <alignment horizontal="center" vertical="center" wrapText="1"/>
    </xf>
    <xf numFmtId="2" fontId="59" fillId="18" borderId="10" xfId="0" applyNumberFormat="1" applyFont="1" applyFill="1" applyBorder="1" applyAlignment="1">
      <alignment horizontal="center" vertical="center" wrapText="1"/>
    </xf>
    <xf numFmtId="1" fontId="59" fillId="12" borderId="10" xfId="0" applyNumberFormat="1" applyFont="1" applyFill="1" applyBorder="1" applyAlignment="1">
      <alignment horizontal="center" vertical="center" wrapText="1"/>
    </xf>
    <xf numFmtId="2" fontId="59" fillId="12" borderId="10" xfId="0" applyNumberFormat="1" applyFont="1" applyFill="1" applyBorder="1" applyAlignment="1">
      <alignment horizontal="center" vertical="center" wrapText="1"/>
    </xf>
    <xf numFmtId="180" fontId="59" fillId="12" borderId="10" xfId="0" applyNumberFormat="1" applyFont="1" applyFill="1" applyBorder="1" applyAlignment="1">
      <alignment horizontal="center" vertical="center" wrapText="1"/>
    </xf>
    <xf numFmtId="2" fontId="60" fillId="12" borderId="10" xfId="0" applyNumberFormat="1" applyFont="1" applyFill="1" applyBorder="1" applyAlignment="1">
      <alignment horizontal="center" vertical="center"/>
    </xf>
    <xf numFmtId="2" fontId="60" fillId="18" borderId="10" xfId="0" applyNumberFormat="1" applyFont="1" applyFill="1" applyBorder="1" applyAlignment="1">
      <alignment horizontal="center" vertical="center"/>
    </xf>
    <xf numFmtId="2" fontId="60" fillId="33" borderId="10" xfId="0" applyNumberFormat="1" applyFont="1" applyFill="1" applyBorder="1" applyAlignment="1">
      <alignment horizontal="center" vertical="center"/>
    </xf>
    <xf numFmtId="1" fontId="59" fillId="33" borderId="10" xfId="0" applyNumberFormat="1" applyFont="1" applyFill="1" applyBorder="1" applyAlignment="1">
      <alignment horizontal="center" vertical="center" wrapText="1"/>
    </xf>
    <xf numFmtId="2" fontId="59" fillId="33" borderId="10" xfId="0" applyNumberFormat="1" applyFont="1" applyFill="1" applyBorder="1" applyAlignment="1">
      <alignment horizontal="center" vertical="center" wrapText="1"/>
    </xf>
    <xf numFmtId="180" fontId="59" fillId="33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16" borderId="0" xfId="0" applyFont="1" applyFill="1" applyAlignment="1">
      <alignment horizontal="center" vertical="center"/>
    </xf>
    <xf numFmtId="0" fontId="59" fillId="0" borderId="19" xfId="0" applyFont="1" applyBorder="1" applyAlignment="1">
      <alignment horizontal="center" vertical="center" wrapText="1"/>
    </xf>
    <xf numFmtId="0" fontId="60" fillId="16" borderId="0" xfId="0" applyFont="1" applyFill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2" fontId="60" fillId="0" borderId="2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60" fillId="16" borderId="0" xfId="0" applyFont="1" applyFill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2" fontId="59" fillId="0" borderId="21" xfId="0" applyNumberFormat="1" applyFont="1" applyBorder="1" applyAlignment="1">
      <alignment horizontal="center" vertical="center" wrapText="1"/>
    </xf>
    <xf numFmtId="1" fontId="59" fillId="0" borderId="21" xfId="0" applyNumberFormat="1" applyFont="1" applyBorder="1" applyAlignment="1">
      <alignment horizontal="center" vertical="center" wrapText="1"/>
    </xf>
    <xf numFmtId="2" fontId="60" fillId="0" borderId="21" xfId="0" applyNumberFormat="1" applyFont="1" applyBorder="1" applyAlignment="1">
      <alignment horizontal="center" vertical="center"/>
    </xf>
    <xf numFmtId="2" fontId="60" fillId="0" borderId="22" xfId="0" applyNumberFormat="1" applyFont="1" applyBorder="1" applyAlignment="1">
      <alignment horizontal="center" vertical="center"/>
    </xf>
    <xf numFmtId="180" fontId="59" fillId="0" borderId="21" xfId="0" applyNumberFormat="1" applyFont="1" applyBorder="1" applyAlignment="1">
      <alignment horizontal="center" vertical="center" wrapText="1"/>
    </xf>
    <xf numFmtId="2" fontId="59" fillId="0" borderId="22" xfId="0" applyNumberFormat="1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2" fontId="59" fillId="34" borderId="20" xfId="0" applyNumberFormat="1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59" fillId="35" borderId="20" xfId="0" applyNumberFormat="1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textRotation="90" wrapText="1"/>
    </xf>
    <xf numFmtId="0" fontId="59" fillId="0" borderId="19" xfId="0" applyFont="1" applyBorder="1" applyAlignment="1">
      <alignment horizontal="center" vertical="center" textRotation="90" wrapText="1"/>
    </xf>
    <xf numFmtId="0" fontId="59" fillId="16" borderId="26" xfId="0" applyFont="1" applyFill="1" applyBorder="1" applyAlignment="1">
      <alignment horizontal="center" vertical="center" textRotation="90" wrapText="1"/>
    </xf>
    <xf numFmtId="0" fontId="59" fillId="16" borderId="27" xfId="0" applyFont="1" applyFill="1" applyBorder="1" applyAlignment="1">
      <alignment horizontal="center" vertical="center" textRotation="90" wrapText="1"/>
    </xf>
    <xf numFmtId="0" fontId="59" fillId="16" borderId="28" xfId="0" applyFont="1" applyFill="1" applyBorder="1" applyAlignment="1">
      <alignment horizontal="center" vertical="center" textRotation="90" wrapText="1"/>
    </xf>
    <xf numFmtId="0" fontId="59" fillId="35" borderId="10" xfId="0" applyFont="1" applyFill="1" applyBorder="1" applyAlignment="1">
      <alignment horizontal="center" vertical="center" wrapText="1"/>
    </xf>
    <xf numFmtId="2" fontId="62" fillId="34" borderId="20" xfId="0" applyNumberFormat="1" applyFont="1" applyFill="1" applyBorder="1" applyAlignment="1">
      <alignment horizontal="center" vertical="center" wrapText="1"/>
    </xf>
    <xf numFmtId="2" fontId="0" fillId="34" borderId="21" xfId="0" applyNumberFormat="1" applyFill="1" applyBorder="1" applyAlignment="1">
      <alignment horizontal="center" vertical="center"/>
    </xf>
    <xf numFmtId="2" fontId="0" fillId="34" borderId="22" xfId="0" applyNumberFormat="1" applyFill="1" applyBorder="1" applyAlignment="1">
      <alignment horizontal="center" vertical="center"/>
    </xf>
    <xf numFmtId="2" fontId="60" fillId="34" borderId="20" xfId="0" applyNumberFormat="1" applyFont="1" applyFill="1" applyBorder="1" applyAlignment="1">
      <alignment horizontal="center" vertical="center"/>
    </xf>
    <xf numFmtId="2" fontId="59" fillId="36" borderId="20" xfId="0" applyNumberFormat="1" applyFont="1" applyFill="1" applyBorder="1" applyAlignment="1">
      <alignment horizontal="center" vertical="center" wrapText="1"/>
    </xf>
    <xf numFmtId="0" fontId="60" fillId="16" borderId="29" xfId="0" applyFont="1" applyFill="1" applyBorder="1" applyAlignment="1">
      <alignment horizontal="center" vertical="center"/>
    </xf>
    <xf numFmtId="0" fontId="60" fillId="16" borderId="30" xfId="0" applyFont="1" applyFill="1" applyBorder="1" applyAlignment="1">
      <alignment horizontal="center" vertical="center"/>
    </xf>
    <xf numFmtId="0" fontId="60" fillId="16" borderId="31" xfId="0" applyFont="1" applyFill="1" applyBorder="1" applyAlignment="1">
      <alignment horizontal="center" vertical="center"/>
    </xf>
    <xf numFmtId="0" fontId="60" fillId="16" borderId="0" xfId="0" applyFont="1" applyFill="1" applyBorder="1" applyAlignment="1">
      <alignment horizontal="center" vertical="center"/>
    </xf>
    <xf numFmtId="0" fontId="60" fillId="16" borderId="0" xfId="0" applyFont="1" applyFill="1" applyAlignment="1">
      <alignment horizontal="center" vertical="center"/>
    </xf>
    <xf numFmtId="0" fontId="60" fillId="16" borderId="19" xfId="0" applyFont="1" applyFill="1" applyBorder="1" applyAlignment="1">
      <alignment horizontal="center" vertical="center"/>
    </xf>
    <xf numFmtId="0" fontId="60" fillId="16" borderId="10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59" fillId="16" borderId="14" xfId="0" applyFont="1" applyFill="1" applyBorder="1" applyAlignment="1">
      <alignment horizontal="center" vertical="center"/>
    </xf>
    <xf numFmtId="0" fontId="59" fillId="16" borderId="15" xfId="0" applyFont="1" applyFill="1" applyBorder="1" applyAlignment="1">
      <alignment horizontal="center" vertical="center"/>
    </xf>
    <xf numFmtId="2" fontId="59" fillId="37" borderId="20" xfId="0" applyNumberFormat="1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2" fontId="62" fillId="35" borderId="20" xfId="0" applyNumberFormat="1" applyFont="1" applyFill="1" applyBorder="1" applyAlignment="1">
      <alignment horizontal="center" vertical="center" wrapText="1"/>
    </xf>
    <xf numFmtId="2" fontId="60" fillId="35" borderId="21" xfId="0" applyNumberFormat="1" applyFont="1" applyFill="1" applyBorder="1" applyAlignment="1">
      <alignment horizontal="center" vertical="center"/>
    </xf>
    <xf numFmtId="2" fontId="60" fillId="35" borderId="22" xfId="0" applyNumberFormat="1" applyFont="1" applyFill="1" applyBorder="1" applyAlignment="1">
      <alignment horizontal="center" vertical="center"/>
    </xf>
    <xf numFmtId="2" fontId="59" fillId="34" borderId="21" xfId="0" applyNumberFormat="1" applyFont="1" applyFill="1" applyBorder="1" applyAlignment="1">
      <alignment horizontal="center" vertical="center" wrapText="1"/>
    </xf>
    <xf numFmtId="2" fontId="59" fillId="34" borderId="22" xfId="0" applyNumberFormat="1" applyFont="1" applyFill="1" applyBorder="1" applyAlignment="1">
      <alignment horizontal="center" vertical="center" wrapText="1"/>
    </xf>
    <xf numFmtId="0" fontId="65" fillId="16" borderId="32" xfId="0" applyFont="1" applyFill="1" applyBorder="1" applyAlignment="1">
      <alignment horizontal="center" vertical="center" wrapText="1"/>
    </xf>
    <xf numFmtId="0" fontId="65" fillId="16" borderId="33" xfId="0" applyFont="1" applyFill="1" applyBorder="1" applyAlignment="1">
      <alignment horizontal="center" vertical="center" wrapText="1"/>
    </xf>
    <xf numFmtId="0" fontId="65" fillId="16" borderId="34" xfId="0" applyFont="1" applyFill="1" applyBorder="1" applyAlignment="1">
      <alignment horizontal="center" vertical="center" wrapText="1"/>
    </xf>
    <xf numFmtId="2" fontId="60" fillId="34" borderId="21" xfId="0" applyNumberFormat="1" applyFont="1" applyFill="1" applyBorder="1" applyAlignment="1">
      <alignment horizontal="center" vertical="center"/>
    </xf>
    <xf numFmtId="2" fontId="60" fillId="34" borderId="22" xfId="0" applyNumberFormat="1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62" fillId="34" borderId="20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0" fontId="62" fillId="34" borderId="22" xfId="0" applyFont="1" applyFill="1" applyBorder="1" applyAlignment="1">
      <alignment horizontal="center" vertical="center" wrapText="1"/>
    </xf>
    <xf numFmtId="2" fontId="62" fillId="34" borderId="21" xfId="0" applyNumberFormat="1" applyFont="1" applyFill="1" applyBorder="1" applyAlignment="1">
      <alignment horizontal="center" vertical="center" wrapText="1"/>
    </xf>
    <xf numFmtId="2" fontId="62" fillId="34" borderId="22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2" fontId="62" fillId="33" borderId="20" xfId="0" applyNumberFormat="1" applyFont="1" applyFill="1" applyBorder="1" applyAlignment="1">
      <alignment horizontal="center" vertical="center" wrapText="1"/>
    </xf>
    <xf numFmtId="2" fontId="60" fillId="33" borderId="21" xfId="0" applyNumberFormat="1" applyFont="1" applyFill="1" applyBorder="1" applyAlignment="1">
      <alignment horizontal="center" vertical="center"/>
    </xf>
    <xf numFmtId="2" fontId="60" fillId="33" borderId="22" xfId="0" applyNumberFormat="1" applyFont="1" applyFill="1" applyBorder="1" applyAlignment="1">
      <alignment horizontal="center" vertical="center"/>
    </xf>
    <xf numFmtId="2" fontId="59" fillId="33" borderId="20" xfId="0" applyNumberFormat="1" applyFont="1" applyFill="1" applyBorder="1" applyAlignment="1">
      <alignment horizontal="center" vertical="center" wrapText="1"/>
    </xf>
    <xf numFmtId="2" fontId="0" fillId="33" borderId="21" xfId="0" applyNumberFormat="1" applyFill="1" applyBorder="1" applyAlignment="1">
      <alignment horizontal="center" vertical="center"/>
    </xf>
    <xf numFmtId="2" fontId="0" fillId="33" borderId="22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2"/>
  <sheetViews>
    <sheetView zoomScale="75" zoomScaleNormal="75" zoomScalePageLayoutView="0" workbookViewId="0" topLeftCell="A1">
      <pane xSplit="5" ySplit="5" topLeftCell="F5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39" sqref="C139"/>
    </sheetView>
  </sheetViews>
  <sheetFormatPr defaultColWidth="9.140625" defaultRowHeight="15"/>
  <cols>
    <col min="1" max="1" width="4.57421875" style="27" customWidth="1"/>
    <col min="2" max="2" width="12.28125" style="27" customWidth="1"/>
    <col min="3" max="3" width="43.7109375" style="27" customWidth="1"/>
    <col min="4" max="4" width="11.7109375" style="27" customWidth="1"/>
    <col min="5" max="5" width="12.57421875" style="27" customWidth="1"/>
    <col min="6" max="6" width="10.7109375" style="27" customWidth="1"/>
    <col min="7" max="7" width="15.8515625" style="27" customWidth="1"/>
    <col min="8" max="8" width="14.28125" style="27" bestFit="1" customWidth="1"/>
    <col min="9" max="9" width="13.00390625" style="27" customWidth="1"/>
    <col min="10" max="11" width="12.7109375" style="27" customWidth="1"/>
    <col min="12" max="12" width="12.8515625" style="27" customWidth="1"/>
    <col min="13" max="13" width="13.421875" style="27" customWidth="1"/>
    <col min="14" max="14" width="12.8515625" style="27" customWidth="1"/>
    <col min="15" max="15" width="14.28125" style="27" customWidth="1"/>
    <col min="16" max="16" width="14.421875" style="27" customWidth="1"/>
    <col min="17" max="17" width="12.8515625" style="27" customWidth="1"/>
    <col min="18" max="18" width="5.57421875" style="27" customWidth="1"/>
    <col min="19" max="16384" width="9.140625" style="27" customWidth="1"/>
  </cols>
  <sheetData>
    <row r="1" spans="1:18" ht="68.25" customHeight="1" thickBot="1">
      <c r="A1" s="132" t="s">
        <v>392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4"/>
    </row>
    <row r="2" spans="1:18" ht="21" customHeight="1" thickBot="1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5"/>
    </row>
    <row r="3" spans="1:18" ht="64.5" customHeight="1">
      <c r="A3" s="116"/>
      <c r="B3" s="102" t="s">
        <v>236</v>
      </c>
      <c r="C3" s="100" t="s">
        <v>0</v>
      </c>
      <c r="D3" s="95" t="s">
        <v>248</v>
      </c>
      <c r="E3" s="96"/>
      <c r="F3" s="29" t="s">
        <v>1</v>
      </c>
      <c r="G3" s="100" t="s">
        <v>3</v>
      </c>
      <c r="H3" s="100"/>
      <c r="I3" s="100"/>
      <c r="J3" s="137" t="s">
        <v>234</v>
      </c>
      <c r="K3" s="137"/>
      <c r="L3" s="137"/>
      <c r="M3" s="137"/>
      <c r="N3" s="137" t="s">
        <v>235</v>
      </c>
      <c r="O3" s="137"/>
      <c r="P3" s="137"/>
      <c r="Q3" s="137"/>
      <c r="R3" s="118">
        <v>111</v>
      </c>
    </row>
    <row r="4" spans="1:18" ht="66.75" customHeight="1">
      <c r="A4" s="117"/>
      <c r="B4" s="103"/>
      <c r="C4" s="101"/>
      <c r="D4" s="35" t="s">
        <v>409</v>
      </c>
      <c r="E4" s="35" t="s">
        <v>393</v>
      </c>
      <c r="F4" s="26" t="s">
        <v>2</v>
      </c>
      <c r="G4" s="26" t="s">
        <v>4</v>
      </c>
      <c r="H4" s="26" t="s">
        <v>5</v>
      </c>
      <c r="I4" s="32" t="s">
        <v>247</v>
      </c>
      <c r="J4" s="28" t="s">
        <v>241</v>
      </c>
      <c r="K4" s="28" t="s">
        <v>240</v>
      </c>
      <c r="L4" s="28" t="s">
        <v>239</v>
      </c>
      <c r="M4" s="28" t="s">
        <v>244</v>
      </c>
      <c r="N4" s="28" t="s">
        <v>237</v>
      </c>
      <c r="O4" s="28" t="s">
        <v>243</v>
      </c>
      <c r="P4" s="28" t="s">
        <v>238</v>
      </c>
      <c r="Q4" s="28" t="s">
        <v>242</v>
      </c>
      <c r="R4" s="119"/>
    </row>
    <row r="5" spans="1:18" ht="18.75" customHeight="1">
      <c r="A5" s="117"/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6"/>
      <c r="R5" s="119"/>
    </row>
    <row r="6" spans="1:18" ht="20.25" customHeight="1">
      <c r="A6" s="117"/>
      <c r="B6" s="107" t="s">
        <v>249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19"/>
    </row>
    <row r="7" spans="1:18" ht="23.25" customHeight="1">
      <c r="A7" s="117"/>
      <c r="B7" s="138" t="s">
        <v>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  <c r="R7" s="119"/>
    </row>
    <row r="8" spans="1:18" ht="27" customHeight="1">
      <c r="A8" s="117"/>
      <c r="B8" s="34" t="s">
        <v>250</v>
      </c>
      <c r="C8" s="34" t="s">
        <v>251</v>
      </c>
      <c r="D8" s="43">
        <v>100</v>
      </c>
      <c r="E8" s="43">
        <v>100</v>
      </c>
      <c r="F8" s="43">
        <v>100</v>
      </c>
      <c r="G8" s="34">
        <v>1.12</v>
      </c>
      <c r="H8" s="34">
        <v>5.05</v>
      </c>
      <c r="I8" s="34">
        <v>15.4</v>
      </c>
      <c r="J8" s="33">
        <v>0.02</v>
      </c>
      <c r="K8" s="33">
        <v>0.02</v>
      </c>
      <c r="L8" s="33">
        <v>8.73</v>
      </c>
      <c r="M8" s="33">
        <v>0.27</v>
      </c>
      <c r="N8" s="33">
        <v>45.3</v>
      </c>
      <c r="O8" s="33">
        <v>98.1</v>
      </c>
      <c r="P8" s="33">
        <v>1.26</v>
      </c>
      <c r="Q8" s="33">
        <v>29.6</v>
      </c>
      <c r="R8" s="119"/>
    </row>
    <row r="9" spans="1:18" ht="39.75" customHeight="1">
      <c r="A9" s="117"/>
      <c r="B9" s="38" t="s">
        <v>250</v>
      </c>
      <c r="C9" s="38" t="s">
        <v>252</v>
      </c>
      <c r="D9" s="45">
        <v>100</v>
      </c>
      <c r="E9" s="45">
        <v>100</v>
      </c>
      <c r="F9" s="45">
        <v>166</v>
      </c>
      <c r="G9" s="38">
        <v>13.08</v>
      </c>
      <c r="H9" s="38">
        <v>8.7</v>
      </c>
      <c r="I9" s="38">
        <v>11.32</v>
      </c>
      <c r="J9" s="39">
        <v>0.05</v>
      </c>
      <c r="K9" s="39">
        <v>0.14</v>
      </c>
      <c r="L9" s="39">
        <v>95.78</v>
      </c>
      <c r="M9" s="39">
        <v>0.4</v>
      </c>
      <c r="N9" s="39">
        <v>36.15</v>
      </c>
      <c r="O9" s="39">
        <v>32.4</v>
      </c>
      <c r="P9" s="39">
        <v>15.9</v>
      </c>
      <c r="Q9" s="39">
        <v>67.8</v>
      </c>
      <c r="R9" s="119"/>
    </row>
    <row r="10" spans="1:18" ht="23.25" customHeight="1">
      <c r="A10" s="117"/>
      <c r="B10" s="43">
        <v>508</v>
      </c>
      <c r="C10" s="34" t="s">
        <v>253</v>
      </c>
      <c r="D10" s="43">
        <v>150</v>
      </c>
      <c r="E10" s="43">
        <v>180</v>
      </c>
      <c r="F10" s="43">
        <v>178</v>
      </c>
      <c r="G10" s="34">
        <v>8.55</v>
      </c>
      <c r="H10" s="34">
        <v>6.9</v>
      </c>
      <c r="I10" s="34">
        <v>42.6</v>
      </c>
      <c r="J10" s="33">
        <v>0.04</v>
      </c>
      <c r="K10" s="33">
        <v>0.75</v>
      </c>
      <c r="L10" s="33">
        <v>0</v>
      </c>
      <c r="M10" s="33">
        <v>0.07</v>
      </c>
      <c r="N10" s="33">
        <v>102.9</v>
      </c>
      <c r="O10" s="33">
        <v>140</v>
      </c>
      <c r="P10" s="33">
        <v>14.1</v>
      </c>
      <c r="Q10" s="33">
        <v>43.6</v>
      </c>
      <c r="R10" s="119"/>
    </row>
    <row r="11" spans="1:18" ht="24" customHeight="1">
      <c r="A11" s="117"/>
      <c r="B11" s="43">
        <v>693</v>
      </c>
      <c r="C11" s="34" t="s">
        <v>13</v>
      </c>
      <c r="D11" s="43">
        <v>200</v>
      </c>
      <c r="E11" s="43">
        <v>200</v>
      </c>
      <c r="F11" s="43">
        <v>150</v>
      </c>
      <c r="G11" s="34">
        <v>3.8</v>
      </c>
      <c r="H11" s="34">
        <v>8</v>
      </c>
      <c r="I11" s="34">
        <v>25.8</v>
      </c>
      <c r="J11" s="33">
        <v>0.03</v>
      </c>
      <c r="K11" s="33">
        <v>0.1</v>
      </c>
      <c r="L11" s="33">
        <v>0</v>
      </c>
      <c r="M11" s="33">
        <v>0</v>
      </c>
      <c r="N11" s="33">
        <v>0</v>
      </c>
      <c r="O11" s="33">
        <v>0</v>
      </c>
      <c r="P11" s="33">
        <v>0.03</v>
      </c>
      <c r="Q11" s="33">
        <v>0</v>
      </c>
      <c r="R11" s="119"/>
    </row>
    <row r="12" spans="1:18" ht="21" customHeight="1">
      <c r="A12" s="117"/>
      <c r="B12" s="34"/>
      <c r="C12" s="34" t="s">
        <v>14</v>
      </c>
      <c r="D12" s="43">
        <v>60</v>
      </c>
      <c r="E12" s="43">
        <v>60</v>
      </c>
      <c r="F12" s="43">
        <v>136</v>
      </c>
      <c r="G12" s="34">
        <v>4.56</v>
      </c>
      <c r="H12" s="34">
        <v>0.48</v>
      </c>
      <c r="I12" s="34">
        <v>29.12</v>
      </c>
      <c r="J12" s="33">
        <v>0</v>
      </c>
      <c r="K12" s="33">
        <v>0.15</v>
      </c>
      <c r="L12" s="33">
        <v>0</v>
      </c>
      <c r="M12" s="33">
        <v>0</v>
      </c>
      <c r="N12" s="33">
        <v>47</v>
      </c>
      <c r="O12" s="33">
        <v>38</v>
      </c>
      <c r="P12" s="33">
        <v>111</v>
      </c>
      <c r="Q12" s="33">
        <v>1.9</v>
      </c>
      <c r="R12" s="119"/>
    </row>
    <row r="13" spans="1:18" ht="18.75">
      <c r="A13" s="117"/>
      <c r="B13" s="40"/>
      <c r="C13" s="40" t="s">
        <v>16</v>
      </c>
      <c r="D13" s="46"/>
      <c r="E13" s="47" t="s">
        <v>254</v>
      </c>
      <c r="F13" s="46">
        <f>F8+F9+F10+F11+F12</f>
        <v>730</v>
      </c>
      <c r="G13" s="40">
        <f>G8+G9+G10+G11+G12</f>
        <v>31.11</v>
      </c>
      <c r="H13" s="40">
        <f>H8+H9+H10+H11+H12</f>
        <v>29.13</v>
      </c>
      <c r="I13" s="40">
        <f>I8+I9+I10+I11+I12</f>
        <v>124.24</v>
      </c>
      <c r="J13" s="37"/>
      <c r="K13" s="37"/>
      <c r="L13" s="37"/>
      <c r="M13" s="37"/>
      <c r="N13" s="41"/>
      <c r="O13" s="41"/>
      <c r="P13" s="37"/>
      <c r="Q13" s="37"/>
      <c r="R13" s="119"/>
    </row>
    <row r="14" spans="1:18" ht="18.75" customHeight="1">
      <c r="A14" s="117"/>
      <c r="B14" s="108" t="s">
        <v>17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2"/>
      <c r="R14" s="119"/>
    </row>
    <row r="15" spans="1:18" ht="37.5">
      <c r="A15" s="117"/>
      <c r="B15" s="43">
        <v>20</v>
      </c>
      <c r="C15" s="34" t="s">
        <v>397</v>
      </c>
      <c r="D15" s="43">
        <v>100</v>
      </c>
      <c r="E15" s="43">
        <v>100</v>
      </c>
      <c r="F15" s="43">
        <v>63</v>
      </c>
      <c r="G15" s="34">
        <v>1.07</v>
      </c>
      <c r="H15" s="34">
        <v>5.08</v>
      </c>
      <c r="I15" s="34">
        <v>4.74</v>
      </c>
      <c r="J15" s="33">
        <v>0</v>
      </c>
      <c r="K15" s="33">
        <v>0.04</v>
      </c>
      <c r="L15" s="33">
        <v>20</v>
      </c>
      <c r="M15" s="33">
        <v>0.34</v>
      </c>
      <c r="N15" s="37">
        <v>8</v>
      </c>
      <c r="O15" s="37">
        <v>0</v>
      </c>
      <c r="P15" s="33">
        <v>0.5</v>
      </c>
      <c r="Q15" s="33">
        <v>35</v>
      </c>
      <c r="R15" s="119"/>
    </row>
    <row r="16" spans="1:18" ht="18.75">
      <c r="A16" s="117"/>
      <c r="B16" s="43">
        <v>135</v>
      </c>
      <c r="C16" s="34" t="s">
        <v>255</v>
      </c>
      <c r="D16" s="43">
        <v>200</v>
      </c>
      <c r="E16" s="43">
        <v>250</v>
      </c>
      <c r="F16" s="43">
        <v>147</v>
      </c>
      <c r="G16" s="34">
        <v>8.5</v>
      </c>
      <c r="H16" s="34">
        <v>6.5</v>
      </c>
      <c r="I16" s="34">
        <v>12.6</v>
      </c>
      <c r="J16" s="33">
        <v>0.025</v>
      </c>
      <c r="K16" s="33">
        <v>0.14</v>
      </c>
      <c r="L16" s="33">
        <v>20.25</v>
      </c>
      <c r="M16" s="33">
        <v>0.78</v>
      </c>
      <c r="N16" s="33">
        <v>23.8</v>
      </c>
      <c r="O16" s="33">
        <v>33.56</v>
      </c>
      <c r="P16" s="33">
        <v>1.14</v>
      </c>
      <c r="Q16" s="33">
        <v>117.5</v>
      </c>
      <c r="R16" s="119"/>
    </row>
    <row r="17" spans="1:18" ht="18.75">
      <c r="A17" s="117"/>
      <c r="B17" s="43">
        <v>330</v>
      </c>
      <c r="C17" s="34" t="s">
        <v>256</v>
      </c>
      <c r="D17" s="43">
        <v>150</v>
      </c>
      <c r="E17" s="43">
        <v>200</v>
      </c>
      <c r="F17" s="43">
        <v>293</v>
      </c>
      <c r="G17" s="34">
        <v>16.2</v>
      </c>
      <c r="H17" s="34">
        <v>7.9</v>
      </c>
      <c r="I17" s="34">
        <v>38.5</v>
      </c>
      <c r="J17" s="33">
        <v>0.05</v>
      </c>
      <c r="K17" s="33">
        <v>0.75</v>
      </c>
      <c r="L17" s="33">
        <v>0</v>
      </c>
      <c r="M17" s="33">
        <v>0.08</v>
      </c>
      <c r="N17" s="33">
        <v>88.9</v>
      </c>
      <c r="O17" s="33">
        <v>78.1</v>
      </c>
      <c r="P17" s="33">
        <v>21.3</v>
      </c>
      <c r="Q17" s="33">
        <v>259</v>
      </c>
      <c r="R17" s="119"/>
    </row>
    <row r="18" spans="1:18" ht="18.75">
      <c r="A18" s="117"/>
      <c r="B18" s="43">
        <v>451</v>
      </c>
      <c r="C18" s="34" t="s">
        <v>257</v>
      </c>
      <c r="D18" s="43">
        <v>100</v>
      </c>
      <c r="E18" s="43">
        <v>100</v>
      </c>
      <c r="F18" s="43">
        <v>191</v>
      </c>
      <c r="G18" s="34">
        <v>14.7</v>
      </c>
      <c r="H18" s="34">
        <v>10.8</v>
      </c>
      <c r="I18" s="34">
        <v>8</v>
      </c>
      <c r="J18" s="50">
        <v>0.03</v>
      </c>
      <c r="K18" s="33">
        <v>0.06</v>
      </c>
      <c r="L18" s="33">
        <v>0</v>
      </c>
      <c r="M18" s="33">
        <v>1.34</v>
      </c>
      <c r="N18" s="33">
        <v>14.5</v>
      </c>
      <c r="O18" s="33">
        <v>24.1</v>
      </c>
      <c r="P18" s="33">
        <v>0.12</v>
      </c>
      <c r="Q18" s="33">
        <v>119.5</v>
      </c>
      <c r="R18" s="119"/>
    </row>
    <row r="19" spans="1:18" ht="18.75">
      <c r="A19" s="117"/>
      <c r="B19" s="43">
        <v>692</v>
      </c>
      <c r="C19" s="34" t="s">
        <v>258</v>
      </c>
      <c r="D19" s="43">
        <v>200</v>
      </c>
      <c r="E19" s="43">
        <v>200</v>
      </c>
      <c r="F19" s="43">
        <v>109</v>
      </c>
      <c r="G19" s="34">
        <v>1.5</v>
      </c>
      <c r="H19" s="34">
        <v>1.5</v>
      </c>
      <c r="I19" s="34">
        <v>20.4</v>
      </c>
      <c r="J19" s="33">
        <v>0</v>
      </c>
      <c r="K19" s="33">
        <v>0.03</v>
      </c>
      <c r="L19" s="33">
        <v>4.5</v>
      </c>
      <c r="M19" s="33">
        <v>0</v>
      </c>
      <c r="N19" s="33">
        <v>53.9</v>
      </c>
      <c r="O19" s="33">
        <v>52</v>
      </c>
      <c r="P19" s="33">
        <v>2.5</v>
      </c>
      <c r="Q19" s="33">
        <v>33.7</v>
      </c>
      <c r="R19" s="119"/>
    </row>
    <row r="20" spans="1:18" ht="18.75">
      <c r="A20" s="117"/>
      <c r="B20" s="43"/>
      <c r="C20" s="34" t="s">
        <v>245</v>
      </c>
      <c r="D20" s="43">
        <v>60</v>
      </c>
      <c r="E20" s="43">
        <v>60</v>
      </c>
      <c r="F20" s="43">
        <v>136</v>
      </c>
      <c r="G20" s="34">
        <v>4.56</v>
      </c>
      <c r="H20" s="34">
        <v>0.48</v>
      </c>
      <c r="I20" s="34">
        <v>29.12</v>
      </c>
      <c r="J20" s="33">
        <v>0</v>
      </c>
      <c r="K20" s="33">
        <v>0.15</v>
      </c>
      <c r="L20" s="33">
        <v>0</v>
      </c>
      <c r="M20" s="33">
        <v>0</v>
      </c>
      <c r="N20" s="33">
        <v>45</v>
      </c>
      <c r="O20" s="33">
        <v>38</v>
      </c>
      <c r="P20" s="33">
        <v>111</v>
      </c>
      <c r="Q20" s="33">
        <v>1.9</v>
      </c>
      <c r="R20" s="119"/>
    </row>
    <row r="21" spans="1:18" ht="18.75">
      <c r="A21" s="117"/>
      <c r="B21" s="34"/>
      <c r="C21" s="34" t="s">
        <v>16</v>
      </c>
      <c r="D21" s="43"/>
      <c r="E21" s="43"/>
      <c r="F21" s="43">
        <f>SUM(F15:F20)</f>
        <v>939</v>
      </c>
      <c r="G21" s="34">
        <f>SUM(G15:G20)</f>
        <v>46.53</v>
      </c>
      <c r="H21" s="34">
        <f>SUM(H15:H20)</f>
        <v>32.26</v>
      </c>
      <c r="I21" s="34">
        <f>SUM(I15:I20)</f>
        <v>113.36000000000001</v>
      </c>
      <c r="J21" s="33"/>
      <c r="K21" s="33"/>
      <c r="L21" s="33"/>
      <c r="M21" s="33"/>
      <c r="N21" s="33"/>
      <c r="O21" s="33"/>
      <c r="P21" s="33"/>
      <c r="Q21" s="33"/>
      <c r="R21" s="119"/>
    </row>
    <row r="22" spans="1:18" ht="18.75" customHeight="1">
      <c r="A22" s="117"/>
      <c r="B22" s="127" t="s">
        <v>259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9"/>
      <c r="R22" s="119"/>
    </row>
    <row r="23" spans="1:18" ht="18.75" customHeight="1">
      <c r="A23" s="117"/>
      <c r="B23" s="108" t="s">
        <v>6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10"/>
      <c r="R23" s="119"/>
    </row>
    <row r="24" spans="1:18" ht="18.75">
      <c r="A24" s="117"/>
      <c r="B24" s="40" t="s">
        <v>260</v>
      </c>
      <c r="C24" s="40" t="s">
        <v>261</v>
      </c>
      <c r="D24" s="46">
        <v>200</v>
      </c>
      <c r="E24" s="46">
        <v>250</v>
      </c>
      <c r="F24" s="46">
        <v>254</v>
      </c>
      <c r="G24" s="40">
        <v>7.2</v>
      </c>
      <c r="H24" s="40">
        <v>5.18</v>
      </c>
      <c r="I24" s="40">
        <v>44.56</v>
      </c>
      <c r="J24" s="37">
        <v>0.24</v>
      </c>
      <c r="K24" s="37">
        <v>0.37</v>
      </c>
      <c r="L24" s="37">
        <v>3.88</v>
      </c>
      <c r="M24" s="37">
        <v>0</v>
      </c>
      <c r="N24" s="37">
        <v>909</v>
      </c>
      <c r="O24" s="37">
        <v>166</v>
      </c>
      <c r="P24" s="37">
        <v>3.9</v>
      </c>
      <c r="Q24" s="37">
        <v>84</v>
      </c>
      <c r="R24" s="119"/>
    </row>
    <row r="25" spans="1:18" ht="18.75">
      <c r="A25" s="117"/>
      <c r="B25" s="43">
        <v>1</v>
      </c>
      <c r="C25" s="34" t="s">
        <v>262</v>
      </c>
      <c r="D25" s="43">
        <v>10</v>
      </c>
      <c r="E25" s="43">
        <v>10</v>
      </c>
      <c r="F25" s="43">
        <v>113</v>
      </c>
      <c r="G25" s="34">
        <v>0.5</v>
      </c>
      <c r="H25" s="34">
        <v>12.3</v>
      </c>
      <c r="I25" s="34">
        <v>0.3</v>
      </c>
      <c r="J25" s="33">
        <v>0.1</v>
      </c>
      <c r="K25" s="33">
        <v>0</v>
      </c>
      <c r="L25" s="33">
        <v>0</v>
      </c>
      <c r="M25" s="33">
        <v>0.24</v>
      </c>
      <c r="N25" s="33">
        <v>0.6</v>
      </c>
      <c r="O25" s="33">
        <v>3.8</v>
      </c>
      <c r="P25" s="33">
        <v>0.1</v>
      </c>
      <c r="Q25" s="33">
        <v>0.04</v>
      </c>
      <c r="R25" s="119"/>
    </row>
    <row r="26" spans="1:18" ht="18.75">
      <c r="A26" s="117"/>
      <c r="B26" s="43">
        <v>685</v>
      </c>
      <c r="C26" s="34" t="s">
        <v>263</v>
      </c>
      <c r="D26" s="43">
        <v>200</v>
      </c>
      <c r="E26" s="43">
        <v>200</v>
      </c>
      <c r="F26" s="43">
        <v>58</v>
      </c>
      <c r="G26" s="34">
        <v>0.2</v>
      </c>
      <c r="H26" s="34">
        <v>0.1</v>
      </c>
      <c r="I26" s="34">
        <v>15.1</v>
      </c>
      <c r="J26" s="33">
        <v>0</v>
      </c>
      <c r="K26" s="33">
        <v>0</v>
      </c>
      <c r="L26" s="33">
        <v>0.1</v>
      </c>
      <c r="M26" s="33">
        <v>0</v>
      </c>
      <c r="N26" s="33">
        <v>6.95</v>
      </c>
      <c r="O26" s="33">
        <v>5.15</v>
      </c>
      <c r="P26" s="33">
        <v>3.07</v>
      </c>
      <c r="Q26" s="33">
        <v>18.6</v>
      </c>
      <c r="R26" s="119"/>
    </row>
    <row r="27" spans="1:18" ht="18.75">
      <c r="A27" s="117"/>
      <c r="B27" s="34" t="s">
        <v>40</v>
      </c>
      <c r="C27" s="34" t="s">
        <v>288</v>
      </c>
      <c r="D27" s="43">
        <v>100</v>
      </c>
      <c r="E27" s="43">
        <v>100</v>
      </c>
      <c r="F27" s="43">
        <v>216</v>
      </c>
      <c r="G27" s="34">
        <v>7.2</v>
      </c>
      <c r="H27" s="34">
        <v>0.96</v>
      </c>
      <c r="I27" s="34">
        <v>43.2</v>
      </c>
      <c r="J27" s="33">
        <v>0</v>
      </c>
      <c r="K27" s="33">
        <v>0.11</v>
      </c>
      <c r="L27" s="33">
        <v>0</v>
      </c>
      <c r="M27" s="33">
        <v>0</v>
      </c>
      <c r="N27" s="33">
        <v>20</v>
      </c>
      <c r="O27" s="33">
        <v>14</v>
      </c>
      <c r="P27" s="33">
        <v>0.9</v>
      </c>
      <c r="Q27" s="33">
        <v>65</v>
      </c>
      <c r="R27" s="119"/>
    </row>
    <row r="28" spans="1:18" ht="18.75">
      <c r="A28" s="117"/>
      <c r="B28" s="34"/>
      <c r="C28" s="34" t="s">
        <v>33</v>
      </c>
      <c r="D28" s="43"/>
      <c r="E28" s="43"/>
      <c r="F28" s="43">
        <f>SUM(F24:F27)</f>
        <v>641</v>
      </c>
      <c r="G28" s="34">
        <f>SUM(G24:G27)</f>
        <v>15.100000000000001</v>
      </c>
      <c r="H28" s="34">
        <f>SUM(H24:H27)</f>
        <v>18.540000000000003</v>
      </c>
      <c r="I28" s="34">
        <f>SUM(I24:I27)</f>
        <v>103.16</v>
      </c>
      <c r="J28" s="33"/>
      <c r="K28" s="33"/>
      <c r="L28" s="33"/>
      <c r="M28" s="33"/>
      <c r="N28" s="33"/>
      <c r="O28" s="33"/>
      <c r="P28" s="33"/>
      <c r="Q28" s="33"/>
      <c r="R28" s="119"/>
    </row>
    <row r="29" spans="1:18" ht="18.75" customHeight="1">
      <c r="A29" s="117"/>
      <c r="B29" s="108" t="s">
        <v>264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6"/>
      <c r="R29" s="119"/>
    </row>
    <row r="30" spans="1:18" ht="18.75">
      <c r="A30" s="117"/>
      <c r="B30" s="43">
        <v>51</v>
      </c>
      <c r="C30" s="34" t="s">
        <v>265</v>
      </c>
      <c r="D30" s="43">
        <v>60</v>
      </c>
      <c r="E30" s="43">
        <v>100</v>
      </c>
      <c r="F30" s="43">
        <v>60</v>
      </c>
      <c r="G30" s="34" t="s">
        <v>267</v>
      </c>
      <c r="H30" s="34" t="s">
        <v>266</v>
      </c>
      <c r="I30" s="34">
        <v>9.8</v>
      </c>
      <c r="J30" s="33"/>
      <c r="K30" s="33"/>
      <c r="L30" s="33"/>
      <c r="M30" s="33"/>
      <c r="N30" s="33"/>
      <c r="O30" s="33"/>
      <c r="P30" s="33"/>
      <c r="Q30" s="33"/>
      <c r="R30" s="119"/>
    </row>
    <row r="31" spans="1:18" ht="18.75">
      <c r="A31" s="117"/>
      <c r="B31" s="43">
        <v>124</v>
      </c>
      <c r="C31" s="34" t="s">
        <v>268</v>
      </c>
      <c r="D31" s="43">
        <v>200</v>
      </c>
      <c r="E31" s="43">
        <v>250</v>
      </c>
      <c r="F31" s="43">
        <v>121</v>
      </c>
      <c r="G31" s="34">
        <v>3.68</v>
      </c>
      <c r="H31" s="34" t="s">
        <v>269</v>
      </c>
      <c r="I31" s="34" t="s">
        <v>270</v>
      </c>
      <c r="J31" s="33">
        <v>0.025</v>
      </c>
      <c r="K31" s="33">
        <v>0.06</v>
      </c>
      <c r="L31" s="33">
        <v>25.75</v>
      </c>
      <c r="M31" s="33">
        <v>0</v>
      </c>
      <c r="N31" s="33">
        <v>35.3</v>
      </c>
      <c r="O31" s="33">
        <v>17.5</v>
      </c>
      <c r="P31" s="33">
        <v>0.63</v>
      </c>
      <c r="Q31" s="33">
        <v>41.5</v>
      </c>
      <c r="R31" s="119"/>
    </row>
    <row r="32" spans="1:18" ht="18.75">
      <c r="A32" s="117"/>
      <c r="B32" s="43">
        <v>520</v>
      </c>
      <c r="C32" s="34" t="s">
        <v>271</v>
      </c>
      <c r="D32" s="43">
        <v>150</v>
      </c>
      <c r="E32" s="43">
        <v>200</v>
      </c>
      <c r="F32" s="43">
        <v>140</v>
      </c>
      <c r="G32" s="34">
        <v>3.04</v>
      </c>
      <c r="H32" s="34">
        <v>4.96</v>
      </c>
      <c r="I32" s="34">
        <v>20.7</v>
      </c>
      <c r="J32" s="33">
        <v>0.04</v>
      </c>
      <c r="K32" s="33">
        <v>0.16</v>
      </c>
      <c r="L32" s="33">
        <v>250.4</v>
      </c>
      <c r="M32" s="33">
        <v>0.57</v>
      </c>
      <c r="N32" s="33">
        <v>16.3</v>
      </c>
      <c r="O32" s="33">
        <v>46.9</v>
      </c>
      <c r="P32" s="33">
        <v>1.12</v>
      </c>
      <c r="Q32" s="33">
        <v>73</v>
      </c>
      <c r="R32" s="119"/>
    </row>
    <row r="33" spans="1:18" ht="18.75">
      <c r="A33" s="117"/>
      <c r="B33" s="43">
        <v>377</v>
      </c>
      <c r="C33" s="34" t="s">
        <v>272</v>
      </c>
      <c r="D33" s="43">
        <v>100</v>
      </c>
      <c r="E33" s="43">
        <v>100</v>
      </c>
      <c r="F33" s="43">
        <v>160</v>
      </c>
      <c r="G33" s="34">
        <v>19.6</v>
      </c>
      <c r="H33" s="34">
        <v>6.8</v>
      </c>
      <c r="I33" s="34">
        <v>4.2</v>
      </c>
      <c r="J33" s="33"/>
      <c r="K33" s="33"/>
      <c r="L33" s="33"/>
      <c r="M33" s="33"/>
      <c r="N33" s="33"/>
      <c r="O33" s="33"/>
      <c r="P33" s="33"/>
      <c r="Q33" s="33"/>
      <c r="R33" s="119"/>
    </row>
    <row r="34" spans="1:18" ht="18.75">
      <c r="A34" s="117"/>
      <c r="B34" s="43">
        <v>631</v>
      </c>
      <c r="C34" s="34" t="s">
        <v>273</v>
      </c>
      <c r="D34" s="43">
        <v>200</v>
      </c>
      <c r="E34" s="43">
        <v>200</v>
      </c>
      <c r="F34" s="43">
        <v>142</v>
      </c>
      <c r="G34" s="34">
        <v>0.2</v>
      </c>
      <c r="H34" s="34">
        <v>0</v>
      </c>
      <c r="I34" s="34">
        <v>35.8</v>
      </c>
      <c r="J34" s="33">
        <v>0</v>
      </c>
      <c r="K34" s="33">
        <v>0.01</v>
      </c>
      <c r="L34" s="33">
        <v>7.84</v>
      </c>
      <c r="M34" s="33" t="s">
        <v>274</v>
      </c>
      <c r="N34" s="33">
        <v>11.3</v>
      </c>
      <c r="O34" s="33">
        <v>6.01</v>
      </c>
      <c r="P34" s="33">
        <v>3.12</v>
      </c>
      <c r="Q34" s="33">
        <v>14.8</v>
      </c>
      <c r="R34" s="119"/>
    </row>
    <row r="35" spans="1:18" ht="18.75">
      <c r="A35" s="117"/>
      <c r="B35" s="34"/>
      <c r="C35" s="34" t="s">
        <v>408</v>
      </c>
      <c r="D35" s="42">
        <v>60</v>
      </c>
      <c r="E35" s="42">
        <v>60</v>
      </c>
      <c r="F35" s="43">
        <v>136</v>
      </c>
      <c r="G35" s="34">
        <v>4.56</v>
      </c>
      <c r="H35" s="34">
        <v>0.48</v>
      </c>
      <c r="I35" s="34">
        <v>29.12</v>
      </c>
      <c r="J35" s="33">
        <v>0</v>
      </c>
      <c r="K35" s="33">
        <v>0.15</v>
      </c>
      <c r="L35" s="33">
        <v>0</v>
      </c>
      <c r="M35" s="33">
        <v>0</v>
      </c>
      <c r="N35" s="33">
        <v>47</v>
      </c>
      <c r="O35" s="33">
        <v>38</v>
      </c>
      <c r="P35" s="33">
        <v>111</v>
      </c>
      <c r="Q35" s="33">
        <v>1.9</v>
      </c>
      <c r="R35" s="119"/>
    </row>
    <row r="36" spans="1:18" ht="18.75">
      <c r="A36" s="117"/>
      <c r="B36" s="34"/>
      <c r="C36" s="34" t="s">
        <v>16</v>
      </c>
      <c r="D36" s="34"/>
      <c r="E36" s="34"/>
      <c r="F36" s="43">
        <f>SUM(F30:F35)</f>
        <v>759</v>
      </c>
      <c r="G36" s="34">
        <f>SUM(G30:G35)</f>
        <v>31.08</v>
      </c>
      <c r="H36" s="34">
        <f>SUM(H30:H35)</f>
        <v>12.24</v>
      </c>
      <c r="I36" s="34">
        <f>SUM(I30:I35)</f>
        <v>99.62</v>
      </c>
      <c r="J36" s="33"/>
      <c r="K36" s="33"/>
      <c r="L36" s="33"/>
      <c r="M36" s="33"/>
      <c r="N36" s="33"/>
      <c r="O36" s="33"/>
      <c r="P36" s="33"/>
      <c r="Q36" s="33"/>
      <c r="R36" s="119"/>
    </row>
    <row r="37" spans="1:18" ht="18.75" customHeight="1">
      <c r="A37" s="117"/>
      <c r="B37" s="127" t="s">
        <v>275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9"/>
      <c r="R37" s="119"/>
    </row>
    <row r="38" spans="1:18" ht="18.75" customHeight="1">
      <c r="A38" s="117"/>
      <c r="B38" s="111" t="s">
        <v>276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10"/>
      <c r="R38" s="119"/>
    </row>
    <row r="39" spans="1:18" ht="37.5">
      <c r="A39" s="117"/>
      <c r="B39" s="52">
        <v>366</v>
      </c>
      <c r="C39" s="34" t="s">
        <v>136</v>
      </c>
      <c r="D39" s="34" t="s">
        <v>399</v>
      </c>
      <c r="E39" s="34" t="s">
        <v>400</v>
      </c>
      <c r="F39" s="43">
        <v>310</v>
      </c>
      <c r="G39" s="34">
        <v>12.9</v>
      </c>
      <c r="H39" s="34">
        <v>14.6</v>
      </c>
      <c r="I39" s="34">
        <v>32</v>
      </c>
      <c r="J39" s="33">
        <v>0.14</v>
      </c>
      <c r="K39" s="33">
        <v>0.19</v>
      </c>
      <c r="L39" s="33">
        <v>1.19</v>
      </c>
      <c r="M39" s="33">
        <v>0.05</v>
      </c>
      <c r="N39" s="33">
        <v>82.4</v>
      </c>
      <c r="O39" s="33">
        <v>440</v>
      </c>
      <c r="P39" s="33">
        <v>10.7</v>
      </c>
      <c r="Q39" s="33">
        <v>19.7</v>
      </c>
      <c r="R39" s="119"/>
    </row>
    <row r="40" spans="1:18" ht="18.75">
      <c r="A40" s="117"/>
      <c r="B40" s="43">
        <v>3</v>
      </c>
      <c r="C40" s="34" t="s">
        <v>277</v>
      </c>
      <c r="D40" s="43">
        <v>12</v>
      </c>
      <c r="E40" s="43">
        <v>12</v>
      </c>
      <c r="F40" s="42">
        <f>SUM(L43)</f>
        <v>0</v>
      </c>
      <c r="G40" s="34">
        <v>3.12</v>
      </c>
      <c r="H40" s="34">
        <v>3.21</v>
      </c>
      <c r="I40" s="34">
        <v>0</v>
      </c>
      <c r="J40" s="33">
        <v>0.03</v>
      </c>
      <c r="K40" s="33">
        <v>0</v>
      </c>
      <c r="L40" s="33">
        <v>0.34</v>
      </c>
      <c r="M40" s="33">
        <v>0</v>
      </c>
      <c r="N40" s="33">
        <v>0</v>
      </c>
      <c r="O40" s="33">
        <v>35.3</v>
      </c>
      <c r="P40" s="33">
        <v>0.03</v>
      </c>
      <c r="Q40" s="33">
        <v>0</v>
      </c>
      <c r="R40" s="119"/>
    </row>
    <row r="41" spans="1:18" ht="18.75">
      <c r="A41" s="117"/>
      <c r="B41" s="43">
        <v>692</v>
      </c>
      <c r="C41" s="34" t="s">
        <v>258</v>
      </c>
      <c r="D41" s="43">
        <v>200</v>
      </c>
      <c r="E41" s="43">
        <v>200</v>
      </c>
      <c r="F41" s="43">
        <v>134</v>
      </c>
      <c r="G41" s="34">
        <v>2.36</v>
      </c>
      <c r="H41" s="34">
        <v>1.6</v>
      </c>
      <c r="I41" s="34">
        <v>27.52</v>
      </c>
      <c r="J41" s="33">
        <v>0.01</v>
      </c>
      <c r="K41" s="33">
        <v>0.07</v>
      </c>
      <c r="L41" s="33">
        <v>4.5</v>
      </c>
      <c r="M41" s="33">
        <v>0</v>
      </c>
      <c r="N41" s="33">
        <v>53.9</v>
      </c>
      <c r="O41" s="33">
        <v>51</v>
      </c>
      <c r="P41" s="33">
        <v>2.46</v>
      </c>
      <c r="Q41" s="33">
        <v>33.7</v>
      </c>
      <c r="R41" s="119"/>
    </row>
    <row r="42" spans="1:18" ht="18.75">
      <c r="A42" s="117"/>
      <c r="B42" s="34" t="s">
        <v>40</v>
      </c>
      <c r="C42" s="34" t="s">
        <v>401</v>
      </c>
      <c r="D42" s="42">
        <v>60</v>
      </c>
      <c r="E42" s="43">
        <v>60</v>
      </c>
      <c r="F42" s="43">
        <v>136</v>
      </c>
      <c r="G42" s="34">
        <v>4.56</v>
      </c>
      <c r="H42" s="34">
        <v>0.48</v>
      </c>
      <c r="I42" s="34">
        <v>29.12</v>
      </c>
      <c r="J42" s="33">
        <v>0</v>
      </c>
      <c r="K42" s="33">
        <v>0.15</v>
      </c>
      <c r="L42" s="33">
        <v>0</v>
      </c>
      <c r="M42" s="33">
        <v>0</v>
      </c>
      <c r="N42" s="33">
        <v>47</v>
      </c>
      <c r="O42" s="33">
        <v>38</v>
      </c>
      <c r="P42" s="33">
        <v>111</v>
      </c>
      <c r="Q42" s="33">
        <v>1.9</v>
      </c>
      <c r="R42" s="119"/>
    </row>
    <row r="43" spans="1:18" ht="18.75">
      <c r="A43" s="117"/>
      <c r="B43" s="34"/>
      <c r="C43" s="34" t="s">
        <v>16</v>
      </c>
      <c r="D43" s="34"/>
      <c r="E43" s="34"/>
      <c r="F43" s="43">
        <f>SUM(F39:F42)</f>
        <v>580</v>
      </c>
      <c r="G43" s="34">
        <f>SUM(G39:G42)</f>
        <v>22.939999999999998</v>
      </c>
      <c r="H43" s="34">
        <f>SUM(H39:H42)</f>
        <v>19.89</v>
      </c>
      <c r="I43" s="34">
        <f>SUM(I39:I42)</f>
        <v>88.64</v>
      </c>
      <c r="J43" s="33"/>
      <c r="K43" s="33"/>
      <c r="L43" s="33"/>
      <c r="M43" s="33"/>
      <c r="N43" s="33"/>
      <c r="O43" s="33"/>
      <c r="P43" s="33"/>
      <c r="Q43" s="33"/>
      <c r="R43" s="119"/>
    </row>
    <row r="44" spans="1:18" ht="19.5" customHeight="1">
      <c r="A44" s="117"/>
      <c r="B44" s="92" t="s">
        <v>264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1"/>
      <c r="R44" s="119"/>
    </row>
    <row r="45" spans="1:18" ht="37.5">
      <c r="A45" s="117"/>
      <c r="B45" s="43">
        <v>22</v>
      </c>
      <c r="C45" s="34" t="s">
        <v>402</v>
      </c>
      <c r="D45" s="43">
        <v>60</v>
      </c>
      <c r="E45" s="43">
        <v>100</v>
      </c>
      <c r="F45" s="43">
        <v>86</v>
      </c>
      <c r="G45" s="34" t="s">
        <v>267</v>
      </c>
      <c r="H45" s="34">
        <v>7.1</v>
      </c>
      <c r="I45" s="34">
        <v>4.2</v>
      </c>
      <c r="J45" s="33"/>
      <c r="K45" s="33"/>
      <c r="L45" s="33">
        <v>45.8</v>
      </c>
      <c r="M45" s="33"/>
      <c r="N45" s="33"/>
      <c r="O45" s="33"/>
      <c r="P45" s="33"/>
      <c r="Q45" s="33"/>
      <c r="R45" s="119"/>
    </row>
    <row r="46" spans="1:18" ht="18.75">
      <c r="A46" s="117"/>
      <c r="B46" s="43">
        <v>181</v>
      </c>
      <c r="C46" s="34" t="s">
        <v>279</v>
      </c>
      <c r="D46" s="43">
        <v>200</v>
      </c>
      <c r="E46" s="43">
        <v>250</v>
      </c>
      <c r="F46" s="43">
        <v>145</v>
      </c>
      <c r="G46" s="34">
        <v>30.3</v>
      </c>
      <c r="H46" s="34">
        <v>1.01</v>
      </c>
      <c r="I46" s="34">
        <v>25.9</v>
      </c>
      <c r="J46" s="33">
        <v>0.05</v>
      </c>
      <c r="K46" s="33">
        <v>0.11</v>
      </c>
      <c r="L46" s="33">
        <v>69.8</v>
      </c>
      <c r="M46" s="33">
        <v>1.35</v>
      </c>
      <c r="N46" s="33">
        <v>95.5</v>
      </c>
      <c r="O46" s="33">
        <v>25.85</v>
      </c>
      <c r="P46" s="33">
        <v>3.51</v>
      </c>
      <c r="Q46" s="33">
        <v>90</v>
      </c>
      <c r="R46" s="119"/>
    </row>
    <row r="47" spans="1:18" ht="18.75">
      <c r="A47" s="117"/>
      <c r="B47" s="43">
        <v>437</v>
      </c>
      <c r="C47" s="34" t="s">
        <v>280</v>
      </c>
      <c r="D47" s="43">
        <v>125</v>
      </c>
      <c r="E47" s="43">
        <v>125</v>
      </c>
      <c r="F47" s="43">
        <v>240</v>
      </c>
      <c r="G47" s="34">
        <v>31.5</v>
      </c>
      <c r="H47" s="34">
        <v>62.5</v>
      </c>
      <c r="I47" s="34">
        <v>3.5</v>
      </c>
      <c r="J47" s="33">
        <v>0.02</v>
      </c>
      <c r="K47" s="33">
        <v>0.1</v>
      </c>
      <c r="L47" s="33">
        <v>1.23</v>
      </c>
      <c r="M47" s="33">
        <v>0.19</v>
      </c>
      <c r="N47" s="33">
        <v>86.3</v>
      </c>
      <c r="O47" s="33">
        <v>265</v>
      </c>
      <c r="P47" s="33">
        <v>29.8</v>
      </c>
      <c r="Q47" s="33">
        <v>199</v>
      </c>
      <c r="R47" s="119"/>
    </row>
    <row r="48" spans="1:18" ht="18.75">
      <c r="A48" s="117"/>
      <c r="B48" s="43">
        <v>516</v>
      </c>
      <c r="C48" s="34" t="s">
        <v>281</v>
      </c>
      <c r="D48" s="43">
        <v>150</v>
      </c>
      <c r="E48" s="43">
        <v>200</v>
      </c>
      <c r="F48" s="43">
        <v>186</v>
      </c>
      <c r="G48" s="34">
        <v>5.25</v>
      </c>
      <c r="H48" s="34">
        <v>4.8</v>
      </c>
      <c r="I48" s="34">
        <v>31.1</v>
      </c>
      <c r="J48" s="33">
        <v>0.12</v>
      </c>
      <c r="K48" s="33">
        <v>0.37</v>
      </c>
      <c r="L48" s="33">
        <v>1.23</v>
      </c>
      <c r="M48" s="33">
        <v>0.19</v>
      </c>
      <c r="N48" s="33">
        <v>86.3</v>
      </c>
      <c r="O48" s="33">
        <v>265</v>
      </c>
      <c r="P48" s="33">
        <v>29.8</v>
      </c>
      <c r="Q48" s="33">
        <v>199</v>
      </c>
      <c r="R48" s="119"/>
    </row>
    <row r="49" spans="1:18" ht="18.75">
      <c r="A49" s="117"/>
      <c r="B49" s="43">
        <v>639</v>
      </c>
      <c r="C49" s="34" t="s">
        <v>273</v>
      </c>
      <c r="D49" s="43">
        <v>200</v>
      </c>
      <c r="E49" s="43">
        <v>200</v>
      </c>
      <c r="F49" s="43">
        <v>129</v>
      </c>
      <c r="G49" s="34">
        <v>0.6</v>
      </c>
      <c r="H49" s="34">
        <v>0</v>
      </c>
      <c r="I49" s="34">
        <v>31.6</v>
      </c>
      <c r="J49" s="33">
        <v>0</v>
      </c>
      <c r="K49" s="33">
        <v>0.3</v>
      </c>
      <c r="L49" s="33" t="s">
        <v>267</v>
      </c>
      <c r="M49" s="33">
        <v>0</v>
      </c>
      <c r="N49" s="33">
        <v>43.2</v>
      </c>
      <c r="O49" s="33">
        <v>27.5</v>
      </c>
      <c r="P49" s="33">
        <v>6.6</v>
      </c>
      <c r="Q49" s="33">
        <v>53</v>
      </c>
      <c r="R49" s="119"/>
    </row>
    <row r="50" spans="1:18" ht="18.75">
      <c r="A50" s="117"/>
      <c r="B50" s="34" t="s">
        <v>40</v>
      </c>
      <c r="C50" s="34" t="s">
        <v>403</v>
      </c>
      <c r="D50" s="43">
        <v>60</v>
      </c>
      <c r="E50" s="43">
        <v>60</v>
      </c>
      <c r="F50" s="43">
        <v>136</v>
      </c>
      <c r="G50" s="34">
        <v>4.56</v>
      </c>
      <c r="H50" s="34">
        <v>0.48</v>
      </c>
      <c r="I50" s="34">
        <v>29.12</v>
      </c>
      <c r="J50" s="33">
        <v>0</v>
      </c>
      <c r="K50" s="33">
        <v>0.15</v>
      </c>
      <c r="L50" s="33">
        <v>0</v>
      </c>
      <c r="M50" s="33">
        <v>0</v>
      </c>
      <c r="N50" s="33">
        <v>47</v>
      </c>
      <c r="O50" s="33">
        <v>38</v>
      </c>
      <c r="P50" s="33">
        <v>111</v>
      </c>
      <c r="Q50" s="33">
        <v>1.9</v>
      </c>
      <c r="R50" s="119"/>
    </row>
    <row r="51" spans="1:18" ht="18.75">
      <c r="A51" s="117"/>
      <c r="B51" s="34"/>
      <c r="C51" s="34" t="s">
        <v>16</v>
      </c>
      <c r="D51" s="43"/>
      <c r="E51" s="43"/>
      <c r="F51" s="43">
        <f>SUM(F45:F50)</f>
        <v>922</v>
      </c>
      <c r="G51" s="34">
        <f>SUM(G45:G50)</f>
        <v>72.21</v>
      </c>
      <c r="H51" s="34">
        <f>SUM(H45:H50)</f>
        <v>75.89</v>
      </c>
      <c r="I51" s="34">
        <f>SUM(I45:I50)</f>
        <v>125.41999999999999</v>
      </c>
      <c r="J51" s="33"/>
      <c r="K51" s="33"/>
      <c r="L51" s="33"/>
      <c r="M51" s="33"/>
      <c r="N51" s="33"/>
      <c r="O51" s="33"/>
      <c r="P51" s="33"/>
      <c r="Q51" s="33"/>
      <c r="R51" s="119"/>
    </row>
    <row r="52" spans="1:18" ht="18.75">
      <c r="A52" s="117"/>
      <c r="B52" s="99" t="s">
        <v>282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4"/>
      <c r="R52" s="119"/>
    </row>
    <row r="53" spans="1:18" ht="18.75">
      <c r="A53" s="117"/>
      <c r="B53" s="92" t="s">
        <v>276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10"/>
      <c r="R53" s="119"/>
    </row>
    <row r="54" spans="1:18" ht="37.5">
      <c r="A54" s="117"/>
      <c r="B54" s="43">
        <v>302</v>
      </c>
      <c r="C54" s="34" t="s">
        <v>283</v>
      </c>
      <c r="D54" s="43" t="s">
        <v>394</v>
      </c>
      <c r="E54" s="43" t="s">
        <v>101</v>
      </c>
      <c r="F54" s="43">
        <v>292</v>
      </c>
      <c r="G54" s="34">
        <v>7.7</v>
      </c>
      <c r="H54" s="34">
        <v>11.8</v>
      </c>
      <c r="I54" s="34">
        <v>38.5</v>
      </c>
      <c r="J54" s="33">
        <v>0.07</v>
      </c>
      <c r="K54" s="33">
        <v>0.52</v>
      </c>
      <c r="L54" s="33">
        <v>0.8</v>
      </c>
      <c r="M54" s="33" t="s">
        <v>284</v>
      </c>
      <c r="N54" s="33" t="s">
        <v>285</v>
      </c>
      <c r="O54" s="33">
        <v>156</v>
      </c>
      <c r="P54" s="33">
        <v>6.57</v>
      </c>
      <c r="Q54" s="33">
        <v>191</v>
      </c>
      <c r="R54" s="119"/>
    </row>
    <row r="55" spans="1:18" ht="18.75">
      <c r="A55" s="117"/>
      <c r="B55" s="43">
        <v>3</v>
      </c>
      <c r="C55" s="34" t="s">
        <v>277</v>
      </c>
      <c r="D55" s="43">
        <v>12</v>
      </c>
      <c r="E55" s="43">
        <v>15</v>
      </c>
      <c r="F55" s="43">
        <v>43</v>
      </c>
      <c r="G55" s="34">
        <v>3.12</v>
      </c>
      <c r="H55" s="34">
        <v>3.21</v>
      </c>
      <c r="I55" s="34">
        <v>0</v>
      </c>
      <c r="J55" s="33">
        <v>0.03</v>
      </c>
      <c r="K55" s="33">
        <v>0</v>
      </c>
      <c r="L55" s="33">
        <v>0.34</v>
      </c>
      <c r="M55" s="33">
        <v>0</v>
      </c>
      <c r="N55" s="33">
        <v>0</v>
      </c>
      <c r="O55" s="33">
        <v>35.3</v>
      </c>
      <c r="P55" s="33">
        <v>0.03</v>
      </c>
      <c r="Q55" s="33">
        <v>0</v>
      </c>
      <c r="R55" s="119"/>
    </row>
    <row r="56" spans="1:18" ht="18.75">
      <c r="A56" s="117"/>
      <c r="B56" s="43">
        <v>692</v>
      </c>
      <c r="C56" s="34" t="s">
        <v>258</v>
      </c>
      <c r="D56" s="43">
        <v>200</v>
      </c>
      <c r="E56" s="43">
        <v>200</v>
      </c>
      <c r="F56" s="43">
        <v>109</v>
      </c>
      <c r="G56" s="34">
        <v>1.5</v>
      </c>
      <c r="H56" s="34">
        <v>1.5</v>
      </c>
      <c r="I56" s="34">
        <v>20.4</v>
      </c>
      <c r="J56" s="33">
        <v>0.01</v>
      </c>
      <c r="K56" s="33" t="s">
        <v>286</v>
      </c>
      <c r="L56" s="33">
        <v>4.5</v>
      </c>
      <c r="M56" s="33">
        <v>0</v>
      </c>
      <c r="N56" s="33">
        <v>53.9</v>
      </c>
      <c r="O56" s="33">
        <v>51</v>
      </c>
      <c r="P56" s="33">
        <v>2.5</v>
      </c>
      <c r="Q56" s="33" t="s">
        <v>287</v>
      </c>
      <c r="R56" s="119"/>
    </row>
    <row r="57" spans="1:18" ht="18.75">
      <c r="A57" s="117"/>
      <c r="B57" s="34" t="s">
        <v>40</v>
      </c>
      <c r="C57" s="34" t="s">
        <v>288</v>
      </c>
      <c r="D57" s="43">
        <v>60</v>
      </c>
      <c r="E57" s="43">
        <v>60</v>
      </c>
      <c r="F57" s="43">
        <v>136</v>
      </c>
      <c r="G57" s="34">
        <v>4.56</v>
      </c>
      <c r="H57" s="34">
        <v>0.48</v>
      </c>
      <c r="I57" s="34">
        <v>29.12</v>
      </c>
      <c r="J57" s="33">
        <v>0</v>
      </c>
      <c r="K57" s="33" t="s">
        <v>289</v>
      </c>
      <c r="L57" s="33">
        <v>0</v>
      </c>
      <c r="M57" s="33">
        <v>0</v>
      </c>
      <c r="N57" s="33">
        <v>47</v>
      </c>
      <c r="O57" s="33">
        <v>38</v>
      </c>
      <c r="P57" s="33">
        <v>111</v>
      </c>
      <c r="Q57" s="33">
        <v>1.9</v>
      </c>
      <c r="R57" s="119"/>
    </row>
    <row r="58" spans="1:18" ht="18.75">
      <c r="A58" s="117"/>
      <c r="B58" s="34"/>
      <c r="C58" s="34" t="s">
        <v>16</v>
      </c>
      <c r="D58" s="43"/>
      <c r="E58" s="43"/>
      <c r="F58" s="43">
        <f>SUM(F54:F57)</f>
        <v>580</v>
      </c>
      <c r="G58" s="34">
        <f>SUM(G54:G57)</f>
        <v>16.88</v>
      </c>
      <c r="H58" s="34">
        <f>SUM(H54:H57)</f>
        <v>16.990000000000002</v>
      </c>
      <c r="I58" s="34">
        <f>SUM(I54:I57)</f>
        <v>88.02</v>
      </c>
      <c r="J58" s="33"/>
      <c r="K58" s="33"/>
      <c r="L58" s="33"/>
      <c r="M58" s="33"/>
      <c r="N58" s="33"/>
      <c r="O58" s="33"/>
      <c r="P58" s="33"/>
      <c r="Q58" s="33"/>
      <c r="R58" s="119"/>
    </row>
    <row r="59" spans="1:18" ht="18.75">
      <c r="A59" s="117"/>
      <c r="B59" s="92" t="s">
        <v>17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4"/>
      <c r="R59" s="119"/>
    </row>
    <row r="60" spans="1:18" ht="18.75">
      <c r="A60" s="117"/>
      <c r="B60" s="43">
        <v>42</v>
      </c>
      <c r="C60" s="34" t="s">
        <v>290</v>
      </c>
      <c r="D60" s="43">
        <v>60</v>
      </c>
      <c r="E60" s="43">
        <v>100</v>
      </c>
      <c r="F60" s="42">
        <v>84</v>
      </c>
      <c r="G60" s="34">
        <v>1.3</v>
      </c>
      <c r="H60" s="34" t="s">
        <v>291</v>
      </c>
      <c r="I60" s="34">
        <v>11.4</v>
      </c>
      <c r="J60" s="33">
        <v>0</v>
      </c>
      <c r="K60" s="33">
        <v>0.05</v>
      </c>
      <c r="L60" s="33">
        <v>37.39</v>
      </c>
      <c r="M60" s="33">
        <v>1.12</v>
      </c>
      <c r="N60" s="33" t="s">
        <v>292</v>
      </c>
      <c r="O60" s="33">
        <v>12.1</v>
      </c>
      <c r="P60" s="33" t="s">
        <v>293</v>
      </c>
      <c r="Q60" s="33" t="s">
        <v>294</v>
      </c>
      <c r="R60" s="119"/>
    </row>
    <row r="61" spans="1:18" ht="18.75">
      <c r="A61" s="117"/>
      <c r="B61" s="43">
        <v>615</v>
      </c>
      <c r="C61" s="34" t="s">
        <v>295</v>
      </c>
      <c r="D61" s="43">
        <v>30</v>
      </c>
      <c r="E61" s="43">
        <v>30</v>
      </c>
      <c r="F61" s="42">
        <v>101.4</v>
      </c>
      <c r="G61" s="34">
        <v>0</v>
      </c>
      <c r="H61" s="33">
        <v>10.5</v>
      </c>
      <c r="I61" s="33">
        <v>10.5</v>
      </c>
      <c r="J61" s="33"/>
      <c r="K61" s="33"/>
      <c r="L61" s="33"/>
      <c r="M61" s="33"/>
      <c r="N61" s="33"/>
      <c r="O61" s="33"/>
      <c r="P61" s="33"/>
      <c r="Q61" s="33"/>
      <c r="R61" s="119"/>
    </row>
    <row r="62" spans="1:18" ht="18.75">
      <c r="A62" s="117"/>
      <c r="B62" s="43">
        <v>138</v>
      </c>
      <c r="C62" s="34" t="s">
        <v>296</v>
      </c>
      <c r="D62" s="43">
        <v>200</v>
      </c>
      <c r="E62" s="43">
        <v>250</v>
      </c>
      <c r="F62" s="42">
        <v>143</v>
      </c>
      <c r="G62" s="34">
        <v>6.3</v>
      </c>
      <c r="H62" s="34">
        <v>4.5</v>
      </c>
      <c r="I62" s="34">
        <v>18.5</v>
      </c>
      <c r="J62" s="33">
        <v>0</v>
      </c>
      <c r="K62" s="33" t="s">
        <v>297</v>
      </c>
      <c r="L62" s="33">
        <v>3.5</v>
      </c>
      <c r="M62" s="33">
        <v>2.1</v>
      </c>
      <c r="N62" s="33">
        <v>30.8</v>
      </c>
      <c r="O62" s="33">
        <v>42.5</v>
      </c>
      <c r="P62" s="33">
        <v>8.12</v>
      </c>
      <c r="Q62" s="33" t="s">
        <v>298</v>
      </c>
      <c r="R62" s="119"/>
    </row>
    <row r="63" spans="1:18" ht="18.75">
      <c r="A63" s="117"/>
      <c r="B63" s="43">
        <v>440</v>
      </c>
      <c r="C63" s="34" t="s">
        <v>299</v>
      </c>
      <c r="D63" s="43">
        <v>155</v>
      </c>
      <c r="E63" s="43">
        <v>155</v>
      </c>
      <c r="F63" s="42">
        <v>248</v>
      </c>
      <c r="G63" s="34">
        <v>17.8</v>
      </c>
      <c r="H63" s="34">
        <v>10.4</v>
      </c>
      <c r="I63" s="34">
        <v>20.2</v>
      </c>
      <c r="J63" s="33">
        <v>1.14</v>
      </c>
      <c r="K63" s="33">
        <v>1.13</v>
      </c>
      <c r="L63" s="33" t="s">
        <v>300</v>
      </c>
      <c r="M63" s="33">
        <v>1.37</v>
      </c>
      <c r="N63" s="33">
        <v>150.9</v>
      </c>
      <c r="O63" s="33">
        <v>77.4</v>
      </c>
      <c r="P63" s="33">
        <v>11.15</v>
      </c>
      <c r="Q63" s="33" t="s">
        <v>301</v>
      </c>
      <c r="R63" s="119"/>
    </row>
    <row r="64" spans="1:18" ht="18.75">
      <c r="A64" s="117"/>
      <c r="B64" s="43">
        <v>685</v>
      </c>
      <c r="C64" s="34" t="s">
        <v>263</v>
      </c>
      <c r="D64" s="43">
        <v>200</v>
      </c>
      <c r="E64" s="43">
        <v>200</v>
      </c>
      <c r="F64" s="42">
        <v>58</v>
      </c>
      <c r="G64" s="34">
        <v>0.2</v>
      </c>
      <c r="H64" s="34">
        <v>0.1</v>
      </c>
      <c r="I64" s="34">
        <v>15.1</v>
      </c>
      <c r="J64" s="33">
        <v>0</v>
      </c>
      <c r="K64" s="33">
        <v>0</v>
      </c>
      <c r="L64" s="33">
        <v>0.1</v>
      </c>
      <c r="M64" s="33">
        <v>0</v>
      </c>
      <c r="N64" s="33">
        <v>6.95</v>
      </c>
      <c r="O64" s="33">
        <v>5.15</v>
      </c>
      <c r="P64" s="33">
        <v>3.07</v>
      </c>
      <c r="Q64" s="33">
        <v>19</v>
      </c>
      <c r="R64" s="119"/>
    </row>
    <row r="65" spans="1:18" ht="18.75">
      <c r="A65" s="117"/>
      <c r="B65" s="34" t="s">
        <v>40</v>
      </c>
      <c r="C65" s="34" t="s">
        <v>404</v>
      </c>
      <c r="D65" s="43">
        <v>60</v>
      </c>
      <c r="E65" s="43">
        <v>60</v>
      </c>
      <c r="F65" s="42">
        <v>136</v>
      </c>
      <c r="G65" s="34">
        <v>4.56</v>
      </c>
      <c r="H65" s="34">
        <v>0.48</v>
      </c>
      <c r="I65" s="34">
        <v>29.12</v>
      </c>
      <c r="J65" s="33">
        <v>0</v>
      </c>
      <c r="K65" s="33">
        <v>0.15</v>
      </c>
      <c r="L65" s="33">
        <v>0</v>
      </c>
      <c r="M65" s="33">
        <v>0</v>
      </c>
      <c r="N65" s="33">
        <v>47</v>
      </c>
      <c r="O65" s="33">
        <v>38</v>
      </c>
      <c r="P65" s="33">
        <v>111</v>
      </c>
      <c r="Q65" s="33">
        <v>1.9</v>
      </c>
      <c r="R65" s="119"/>
    </row>
    <row r="66" spans="1:18" ht="18.75">
      <c r="A66" s="117"/>
      <c r="B66" s="34"/>
      <c r="C66" s="34" t="s">
        <v>16</v>
      </c>
      <c r="D66" s="42"/>
      <c r="E66" s="42"/>
      <c r="F66" s="42">
        <f>SUM(F60:F65)</f>
        <v>770.4</v>
      </c>
      <c r="G66" s="34">
        <f>SUM(G60:G65)</f>
        <v>30.159999999999997</v>
      </c>
      <c r="H66" s="34">
        <f>SUM(H60:H65)</f>
        <v>25.98</v>
      </c>
      <c r="I66" s="34">
        <f>SUM(I60:I65)</f>
        <v>104.82</v>
      </c>
      <c r="J66" s="33"/>
      <c r="K66" s="33"/>
      <c r="L66" s="33"/>
      <c r="M66" s="33"/>
      <c r="N66" s="33"/>
      <c r="O66" s="33"/>
      <c r="P66" s="33"/>
      <c r="Q66" s="33"/>
      <c r="R66" s="119"/>
    </row>
    <row r="67" spans="1:18" ht="18.75">
      <c r="A67" s="117"/>
      <c r="B67" s="99" t="s">
        <v>302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8"/>
      <c r="R67" s="119"/>
    </row>
    <row r="68" spans="1:18" ht="18.75">
      <c r="A68" s="117"/>
      <c r="B68" s="92" t="s">
        <v>276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8"/>
      <c r="R68" s="119"/>
    </row>
    <row r="69" spans="1:18" ht="18.75">
      <c r="A69" s="117"/>
      <c r="B69" s="43">
        <v>302</v>
      </c>
      <c r="C69" s="34" t="s">
        <v>303</v>
      </c>
      <c r="D69" s="43">
        <v>200</v>
      </c>
      <c r="E69" s="43" t="s">
        <v>304</v>
      </c>
      <c r="F69" s="42">
        <v>168</v>
      </c>
      <c r="G69" s="34">
        <v>5.48</v>
      </c>
      <c r="H69" s="34">
        <v>7.82</v>
      </c>
      <c r="I69" s="34">
        <v>18.94</v>
      </c>
      <c r="J69" s="33" t="s">
        <v>305</v>
      </c>
      <c r="K69" s="33" t="s">
        <v>297</v>
      </c>
      <c r="L69" s="33" t="s">
        <v>306</v>
      </c>
      <c r="M69" s="33">
        <v>0.1</v>
      </c>
      <c r="N69" s="33">
        <v>79.44</v>
      </c>
      <c r="O69" s="33">
        <v>237</v>
      </c>
      <c r="P69" s="33"/>
      <c r="Q69" s="33">
        <v>51</v>
      </c>
      <c r="R69" s="119"/>
    </row>
    <row r="70" spans="1:18" ht="18.75">
      <c r="A70" s="117"/>
      <c r="B70" s="43" t="s">
        <v>40</v>
      </c>
      <c r="C70" s="34" t="s">
        <v>307</v>
      </c>
      <c r="D70" s="43">
        <v>100</v>
      </c>
      <c r="E70" s="43">
        <v>100</v>
      </c>
      <c r="F70" s="42">
        <v>203</v>
      </c>
      <c r="G70" s="34">
        <v>4.25</v>
      </c>
      <c r="H70" s="34">
        <v>13.9</v>
      </c>
      <c r="I70" s="34">
        <v>16</v>
      </c>
      <c r="J70" s="33" t="s">
        <v>305</v>
      </c>
      <c r="K70" s="33">
        <v>0.01</v>
      </c>
      <c r="L70" s="33">
        <v>0.25</v>
      </c>
      <c r="M70" s="33">
        <v>0</v>
      </c>
      <c r="N70" s="33">
        <v>17.5</v>
      </c>
      <c r="O70" s="33">
        <v>106</v>
      </c>
      <c r="P70" s="33" t="s">
        <v>305</v>
      </c>
      <c r="Q70" s="33">
        <v>0.65</v>
      </c>
      <c r="R70" s="119"/>
    </row>
    <row r="71" spans="1:18" ht="18.75">
      <c r="A71" s="117"/>
      <c r="B71" s="43">
        <v>686</v>
      </c>
      <c r="C71" s="34" t="s">
        <v>308</v>
      </c>
      <c r="D71" s="43">
        <v>200</v>
      </c>
      <c r="E71" s="43">
        <v>200</v>
      </c>
      <c r="F71" s="42">
        <v>60</v>
      </c>
      <c r="G71" s="34">
        <v>0.3</v>
      </c>
      <c r="H71" s="34">
        <v>0</v>
      </c>
      <c r="I71" s="34">
        <v>15.2</v>
      </c>
      <c r="J71" s="33">
        <v>0</v>
      </c>
      <c r="K71" s="33">
        <v>0</v>
      </c>
      <c r="L71" s="33">
        <v>0.9</v>
      </c>
      <c r="M71" s="33">
        <v>0</v>
      </c>
      <c r="N71" s="33">
        <v>7.35</v>
      </c>
      <c r="O71" s="33">
        <v>5.24</v>
      </c>
      <c r="P71" s="33">
        <v>2.63</v>
      </c>
      <c r="Q71" s="33">
        <v>40437</v>
      </c>
      <c r="R71" s="119"/>
    </row>
    <row r="72" spans="1:18" ht="18.75">
      <c r="A72" s="117"/>
      <c r="B72" s="34" t="s">
        <v>40</v>
      </c>
      <c r="C72" s="34" t="s">
        <v>288</v>
      </c>
      <c r="D72" s="43">
        <v>60</v>
      </c>
      <c r="E72" s="43">
        <v>60</v>
      </c>
      <c r="F72" s="42">
        <v>136</v>
      </c>
      <c r="G72" s="34">
        <v>4.56</v>
      </c>
      <c r="H72" s="34" t="s">
        <v>309</v>
      </c>
      <c r="I72" s="34">
        <v>29.12</v>
      </c>
      <c r="J72" s="33">
        <v>0</v>
      </c>
      <c r="K72" s="33" t="s">
        <v>289</v>
      </c>
      <c r="L72" s="33">
        <v>0</v>
      </c>
      <c r="M72" s="33">
        <v>0</v>
      </c>
      <c r="N72" s="33">
        <v>47</v>
      </c>
      <c r="O72" s="33">
        <v>38</v>
      </c>
      <c r="P72" s="33">
        <v>111</v>
      </c>
      <c r="Q72" s="33">
        <v>1.9</v>
      </c>
      <c r="R72" s="119"/>
    </row>
    <row r="73" spans="1:18" ht="18.75">
      <c r="A73" s="117"/>
      <c r="B73" s="34"/>
      <c r="C73" s="34" t="s">
        <v>16</v>
      </c>
      <c r="D73" s="42"/>
      <c r="E73" s="42"/>
      <c r="F73" s="42">
        <f>SUM(F69:F72)</f>
        <v>567</v>
      </c>
      <c r="G73" s="34">
        <f>SUM(G69:G72)</f>
        <v>14.59</v>
      </c>
      <c r="H73" s="34">
        <f>SUM(H69:H72)</f>
        <v>21.72</v>
      </c>
      <c r="I73" s="34">
        <f>SUM(I69:I72)</f>
        <v>79.26</v>
      </c>
      <c r="J73" s="33"/>
      <c r="K73" s="33"/>
      <c r="L73" s="33"/>
      <c r="M73" s="33"/>
      <c r="N73" s="33"/>
      <c r="O73" s="33"/>
      <c r="P73" s="33"/>
      <c r="Q73" s="33">
        <v>0.2</v>
      </c>
      <c r="R73" s="119"/>
    </row>
    <row r="74" spans="1:18" ht="18.75">
      <c r="A74" s="117"/>
      <c r="B74" s="92" t="s">
        <v>264</v>
      </c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8"/>
      <c r="R74" s="119"/>
    </row>
    <row r="75" spans="1:18" ht="18.75">
      <c r="A75" s="117"/>
      <c r="B75" s="43">
        <v>49</v>
      </c>
      <c r="C75" s="34" t="s">
        <v>310</v>
      </c>
      <c r="D75" s="43">
        <v>100</v>
      </c>
      <c r="E75" s="43">
        <v>100</v>
      </c>
      <c r="F75" s="48">
        <v>110</v>
      </c>
      <c r="G75" s="33">
        <v>1.3</v>
      </c>
      <c r="H75" s="33">
        <v>3.6</v>
      </c>
      <c r="I75" s="33">
        <v>18.3</v>
      </c>
      <c r="J75" s="33"/>
      <c r="K75" s="33"/>
      <c r="L75" s="33"/>
      <c r="M75" s="33"/>
      <c r="N75" s="33"/>
      <c r="O75" s="33"/>
      <c r="P75" s="33"/>
      <c r="Q75" s="33">
        <v>0</v>
      </c>
      <c r="R75" s="119"/>
    </row>
    <row r="76" spans="1:18" ht="18.75">
      <c r="A76" s="117"/>
      <c r="B76" s="43">
        <v>170</v>
      </c>
      <c r="C76" s="34" t="s">
        <v>311</v>
      </c>
      <c r="D76" s="43">
        <v>200</v>
      </c>
      <c r="E76" s="43">
        <v>250</v>
      </c>
      <c r="F76" s="42">
        <v>215</v>
      </c>
      <c r="G76" s="34">
        <v>16.2</v>
      </c>
      <c r="H76" s="34">
        <v>6.19</v>
      </c>
      <c r="I76" s="34">
        <v>28.5</v>
      </c>
      <c r="J76" s="33">
        <v>0.018</v>
      </c>
      <c r="K76" s="33" t="s">
        <v>312</v>
      </c>
      <c r="L76" s="33">
        <v>1.17</v>
      </c>
      <c r="M76" s="33">
        <v>0.08</v>
      </c>
      <c r="N76" s="33" t="s">
        <v>313</v>
      </c>
      <c r="O76" s="33">
        <v>40.2</v>
      </c>
      <c r="P76" s="33">
        <v>2.02</v>
      </c>
      <c r="Q76" s="33">
        <v>109.4</v>
      </c>
      <c r="R76" s="119"/>
    </row>
    <row r="77" spans="1:18" ht="18.75">
      <c r="A77" s="117"/>
      <c r="B77" s="43">
        <v>451</v>
      </c>
      <c r="C77" s="34" t="s">
        <v>257</v>
      </c>
      <c r="D77" s="43">
        <v>100</v>
      </c>
      <c r="E77" s="43">
        <v>100</v>
      </c>
      <c r="F77" s="42">
        <v>114</v>
      </c>
      <c r="G77" s="34">
        <v>8.4</v>
      </c>
      <c r="H77" s="34">
        <v>2</v>
      </c>
      <c r="I77" s="34">
        <v>15.8</v>
      </c>
      <c r="J77" s="33">
        <v>0.09</v>
      </c>
      <c r="K77" s="33">
        <v>0.08</v>
      </c>
      <c r="L77" s="33">
        <v>5.33</v>
      </c>
      <c r="M77" s="33">
        <v>0.53</v>
      </c>
      <c r="N77" s="33">
        <v>125.61</v>
      </c>
      <c r="O77" s="33">
        <v>47.3</v>
      </c>
      <c r="P77" s="33">
        <v>1.35</v>
      </c>
      <c r="Q77" s="33">
        <v>111.34</v>
      </c>
      <c r="R77" s="119"/>
    </row>
    <row r="78" spans="1:18" ht="18.75">
      <c r="A78" s="117"/>
      <c r="B78" s="43">
        <v>511</v>
      </c>
      <c r="C78" s="34" t="s">
        <v>314</v>
      </c>
      <c r="D78" s="43">
        <v>180</v>
      </c>
      <c r="E78" s="43">
        <v>200</v>
      </c>
      <c r="F78" s="42">
        <v>304</v>
      </c>
      <c r="G78" s="34">
        <v>5</v>
      </c>
      <c r="H78" s="34">
        <v>8.2</v>
      </c>
      <c r="I78" s="34">
        <v>51.4</v>
      </c>
      <c r="J78" s="33">
        <v>0.06</v>
      </c>
      <c r="K78" s="33">
        <v>0.06</v>
      </c>
      <c r="L78" s="33">
        <v>0</v>
      </c>
      <c r="M78" s="33">
        <v>0.03</v>
      </c>
      <c r="N78" s="33" t="s">
        <v>315</v>
      </c>
      <c r="O78" s="33" t="s">
        <v>316</v>
      </c>
      <c r="P78" s="33">
        <v>1.56</v>
      </c>
      <c r="Q78" s="33">
        <v>167.1</v>
      </c>
      <c r="R78" s="119"/>
    </row>
    <row r="79" spans="1:18" ht="18.75">
      <c r="A79" s="117"/>
      <c r="B79" s="43">
        <v>594</v>
      </c>
      <c r="C79" s="34" t="s">
        <v>317</v>
      </c>
      <c r="D79" s="43">
        <v>30</v>
      </c>
      <c r="E79" s="43">
        <v>30</v>
      </c>
      <c r="F79" s="42">
        <v>26.4</v>
      </c>
      <c r="G79" s="34">
        <v>0.78</v>
      </c>
      <c r="H79" s="34">
        <v>1.44</v>
      </c>
      <c r="I79" s="34">
        <v>2.52</v>
      </c>
      <c r="J79" s="33"/>
      <c r="K79" s="33"/>
      <c r="L79" s="33"/>
      <c r="M79" s="33"/>
      <c r="N79" s="33"/>
      <c r="O79" s="33"/>
      <c r="P79" s="33"/>
      <c r="Q79" s="33">
        <v>1.9</v>
      </c>
      <c r="R79" s="119"/>
    </row>
    <row r="80" spans="1:18" ht="18.75">
      <c r="A80" s="117"/>
      <c r="B80" s="43">
        <v>648</v>
      </c>
      <c r="C80" s="34" t="s">
        <v>318</v>
      </c>
      <c r="D80" s="43">
        <v>200</v>
      </c>
      <c r="E80" s="43">
        <v>200</v>
      </c>
      <c r="F80" s="42">
        <v>118</v>
      </c>
      <c r="G80" s="34">
        <v>0</v>
      </c>
      <c r="H80" s="34">
        <v>0</v>
      </c>
      <c r="I80" s="34">
        <v>30.6</v>
      </c>
      <c r="J80" s="33">
        <v>0</v>
      </c>
      <c r="K80" s="33">
        <v>0</v>
      </c>
      <c r="L80" s="33">
        <v>3.38</v>
      </c>
      <c r="M80" s="33">
        <v>0</v>
      </c>
      <c r="N80" s="33">
        <v>4.58</v>
      </c>
      <c r="O80" s="33">
        <v>9.27</v>
      </c>
      <c r="P80" s="33">
        <v>1.75</v>
      </c>
      <c r="Q80" s="33">
        <v>9.88</v>
      </c>
      <c r="R80" s="119"/>
    </row>
    <row r="81" spans="1:19" ht="18.75">
      <c r="A81" s="117"/>
      <c r="B81" s="34" t="s">
        <v>319</v>
      </c>
      <c r="C81" s="34" t="s">
        <v>403</v>
      </c>
      <c r="D81" s="43">
        <v>60</v>
      </c>
      <c r="E81" s="43">
        <v>60</v>
      </c>
      <c r="F81" s="42">
        <v>686</v>
      </c>
      <c r="G81" s="34">
        <v>27.26</v>
      </c>
      <c r="H81" s="34">
        <v>136</v>
      </c>
      <c r="I81" s="34">
        <v>4.56</v>
      </c>
      <c r="J81" s="33">
        <v>0.48</v>
      </c>
      <c r="K81" s="33">
        <v>29.12</v>
      </c>
      <c r="L81" s="33">
        <v>0</v>
      </c>
      <c r="M81" s="33">
        <v>0.15</v>
      </c>
      <c r="N81" s="33">
        <v>0</v>
      </c>
      <c r="O81" s="33">
        <v>0</v>
      </c>
      <c r="P81" s="33">
        <v>47</v>
      </c>
      <c r="Q81" s="33">
        <v>38</v>
      </c>
      <c r="R81" s="119"/>
      <c r="S81" s="27">
        <v>1.9</v>
      </c>
    </row>
    <row r="82" spans="1:18" ht="18.75" customHeight="1">
      <c r="A82" s="117"/>
      <c r="B82" s="34"/>
      <c r="C82" s="34" t="s">
        <v>320</v>
      </c>
      <c r="D82" s="34"/>
      <c r="E82" s="34"/>
      <c r="F82" s="42">
        <f>SUM(F75:F81)</f>
        <v>1573.4</v>
      </c>
      <c r="G82" s="34">
        <f>SUM(G75:G81)</f>
        <v>58.94</v>
      </c>
      <c r="H82" s="34">
        <f>SUM(H75:H81)</f>
        <v>157.43</v>
      </c>
      <c r="I82" s="34">
        <f>SUM(I75:I81)</f>
        <v>151.68</v>
      </c>
      <c r="J82" s="34"/>
      <c r="K82" s="34"/>
      <c r="L82" s="34"/>
      <c r="M82" s="34"/>
      <c r="N82" s="34"/>
      <c r="O82" s="34"/>
      <c r="P82" s="34"/>
      <c r="Q82" s="34"/>
      <c r="R82" s="119"/>
    </row>
    <row r="83" spans="1:18" ht="18.75">
      <c r="A83" s="117"/>
      <c r="B83" s="99" t="s">
        <v>321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8"/>
      <c r="R83" s="119"/>
    </row>
    <row r="84" spans="1:18" ht="18.75">
      <c r="A84" s="117"/>
      <c r="B84" s="92" t="s">
        <v>276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8"/>
      <c r="R84" s="119"/>
    </row>
    <row r="85" spans="1:18" ht="37.5">
      <c r="A85" s="117"/>
      <c r="B85" s="43">
        <v>360</v>
      </c>
      <c r="C85" s="34" t="s">
        <v>322</v>
      </c>
      <c r="D85" s="43" t="s">
        <v>395</v>
      </c>
      <c r="E85" s="43" t="s">
        <v>323</v>
      </c>
      <c r="F85" s="43">
        <v>505</v>
      </c>
      <c r="G85" s="34">
        <v>30.4</v>
      </c>
      <c r="H85" s="34">
        <v>18.8</v>
      </c>
      <c r="I85" s="34">
        <v>56.3</v>
      </c>
      <c r="J85" s="33">
        <v>0.15</v>
      </c>
      <c r="K85" s="33">
        <v>0.18</v>
      </c>
      <c r="L85" s="33">
        <v>2.05</v>
      </c>
      <c r="M85" s="33">
        <v>0.22</v>
      </c>
      <c r="N85" s="33">
        <v>83.8</v>
      </c>
      <c r="O85" s="33">
        <v>396</v>
      </c>
      <c r="P85" s="33">
        <v>31.5</v>
      </c>
      <c r="Q85" s="33">
        <v>44.8</v>
      </c>
      <c r="R85" s="119"/>
    </row>
    <row r="86" spans="1:18" ht="18.75">
      <c r="A86" s="117"/>
      <c r="B86" s="43">
        <v>1</v>
      </c>
      <c r="C86" s="34" t="s">
        <v>11</v>
      </c>
      <c r="D86" s="43">
        <v>10</v>
      </c>
      <c r="E86" s="43">
        <v>10</v>
      </c>
      <c r="F86" s="43">
        <v>66</v>
      </c>
      <c r="G86" s="34" t="s">
        <v>324</v>
      </c>
      <c r="H86" s="34">
        <v>7.25</v>
      </c>
      <c r="I86" s="34">
        <v>0.13</v>
      </c>
      <c r="J86" s="33">
        <v>0.4</v>
      </c>
      <c r="K86" s="33" t="s">
        <v>325</v>
      </c>
      <c r="L86" s="33">
        <v>0</v>
      </c>
      <c r="M86" s="33">
        <v>1.33</v>
      </c>
      <c r="N86" s="33">
        <v>24</v>
      </c>
      <c r="O86" s="33">
        <v>3</v>
      </c>
      <c r="P86" s="33" t="s">
        <v>274</v>
      </c>
      <c r="Q86" s="33">
        <v>20</v>
      </c>
      <c r="R86" s="119"/>
    </row>
    <row r="87" spans="1:18" ht="18.75">
      <c r="A87" s="117"/>
      <c r="B87" s="43">
        <v>693</v>
      </c>
      <c r="C87" s="34" t="s">
        <v>326</v>
      </c>
      <c r="D87" s="43">
        <v>200</v>
      </c>
      <c r="E87" s="43">
        <v>200</v>
      </c>
      <c r="F87" s="43">
        <v>150</v>
      </c>
      <c r="G87" s="34">
        <v>3.8</v>
      </c>
      <c r="H87" s="34">
        <v>8</v>
      </c>
      <c r="I87" s="34">
        <v>25.8</v>
      </c>
      <c r="J87" s="33">
        <v>0.03</v>
      </c>
      <c r="K87" s="33">
        <v>0.1</v>
      </c>
      <c r="L87" s="33">
        <v>0</v>
      </c>
      <c r="M87" s="33">
        <v>0</v>
      </c>
      <c r="N87" s="33">
        <v>0</v>
      </c>
      <c r="O87" s="33">
        <v>0</v>
      </c>
      <c r="P87" s="33">
        <v>0.03</v>
      </c>
      <c r="Q87" s="33">
        <v>0</v>
      </c>
      <c r="R87" s="119"/>
    </row>
    <row r="88" spans="1:18" ht="18.75">
      <c r="A88" s="117"/>
      <c r="B88" s="43" t="s">
        <v>327</v>
      </c>
      <c r="C88" s="34" t="s">
        <v>288</v>
      </c>
      <c r="D88" s="43">
        <v>60</v>
      </c>
      <c r="E88" s="43">
        <v>60</v>
      </c>
      <c r="F88" s="43">
        <v>136</v>
      </c>
      <c r="G88" s="34">
        <v>4.56</v>
      </c>
      <c r="H88" s="34" t="s">
        <v>309</v>
      </c>
      <c r="I88" s="34">
        <v>29.12</v>
      </c>
      <c r="J88" s="33">
        <v>0</v>
      </c>
      <c r="K88" s="33">
        <v>0.15</v>
      </c>
      <c r="L88" s="33">
        <v>0</v>
      </c>
      <c r="M88" s="33">
        <v>0</v>
      </c>
      <c r="N88" s="33">
        <v>47</v>
      </c>
      <c r="O88" s="33">
        <v>38</v>
      </c>
      <c r="P88" s="33">
        <v>111</v>
      </c>
      <c r="Q88" s="33">
        <v>1.9</v>
      </c>
      <c r="R88" s="119"/>
    </row>
    <row r="89" spans="1:18" ht="18.75">
      <c r="A89" s="117"/>
      <c r="B89" s="43"/>
      <c r="C89" s="34" t="s">
        <v>16</v>
      </c>
      <c r="D89" s="34"/>
      <c r="E89" s="34"/>
      <c r="F89" s="43">
        <f>SUM(F85:F88)</f>
        <v>857</v>
      </c>
      <c r="G89" s="34">
        <f>SUM(G85:G88)</f>
        <v>38.76</v>
      </c>
      <c r="H89" s="34">
        <f>SUM(H85:H88)</f>
        <v>34.05</v>
      </c>
      <c r="I89" s="34">
        <f>SUM(I85:I88)</f>
        <v>111.35000000000001</v>
      </c>
      <c r="J89" s="33"/>
      <c r="K89" s="33"/>
      <c r="L89" s="33"/>
      <c r="M89" s="33"/>
      <c r="N89" s="33"/>
      <c r="O89" s="33"/>
      <c r="P89" s="33"/>
      <c r="Q89" s="33"/>
      <c r="R89" s="119"/>
    </row>
    <row r="90" spans="1:18" ht="18.75">
      <c r="A90" s="117"/>
      <c r="B90" s="124" t="s">
        <v>264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6"/>
      <c r="R90" s="119"/>
    </row>
    <row r="91" spans="1:18" ht="37.5">
      <c r="A91" s="117"/>
      <c r="B91" s="43">
        <v>16</v>
      </c>
      <c r="C91" s="34" t="s">
        <v>405</v>
      </c>
      <c r="D91" s="43">
        <v>100</v>
      </c>
      <c r="E91" s="43">
        <v>100</v>
      </c>
      <c r="F91" s="43">
        <v>152</v>
      </c>
      <c r="G91" s="34" t="s">
        <v>293</v>
      </c>
      <c r="H91" s="34">
        <v>4.55</v>
      </c>
      <c r="I91" s="34">
        <v>3.4</v>
      </c>
      <c r="J91" s="33">
        <v>0</v>
      </c>
      <c r="K91" s="33">
        <v>0</v>
      </c>
      <c r="L91" s="33">
        <v>11.68</v>
      </c>
      <c r="M91" s="33">
        <v>0.23</v>
      </c>
      <c r="N91" s="33">
        <v>10.9</v>
      </c>
      <c r="O91" s="33">
        <v>0</v>
      </c>
      <c r="P91" s="33">
        <v>0.43</v>
      </c>
      <c r="Q91" s="33">
        <v>33.5</v>
      </c>
      <c r="R91" s="119"/>
    </row>
    <row r="92" spans="1:18" ht="18.75">
      <c r="A92" s="117"/>
      <c r="B92" s="43">
        <v>115</v>
      </c>
      <c r="C92" s="34" t="s">
        <v>328</v>
      </c>
      <c r="D92" s="43">
        <v>200</v>
      </c>
      <c r="E92" s="43">
        <v>250</v>
      </c>
      <c r="F92" s="43">
        <v>137</v>
      </c>
      <c r="G92" s="34" t="s">
        <v>291</v>
      </c>
      <c r="H92" s="34">
        <v>7.3</v>
      </c>
      <c r="I92" s="34">
        <v>13.8</v>
      </c>
      <c r="J92" s="33" t="s">
        <v>329</v>
      </c>
      <c r="K92" s="33">
        <v>0.31</v>
      </c>
      <c r="L92" s="33">
        <v>1.2</v>
      </c>
      <c r="M92" s="33">
        <v>1.1</v>
      </c>
      <c r="N92" s="33">
        <v>45.1</v>
      </c>
      <c r="O92" s="33" t="s">
        <v>330</v>
      </c>
      <c r="P92" s="33">
        <v>2.1</v>
      </c>
      <c r="Q92" s="33">
        <v>110</v>
      </c>
      <c r="R92" s="119"/>
    </row>
    <row r="93" spans="1:18" ht="18.75">
      <c r="A93" s="117"/>
      <c r="B93" s="43">
        <v>487</v>
      </c>
      <c r="C93" s="34" t="s">
        <v>331</v>
      </c>
      <c r="D93" s="43">
        <v>100</v>
      </c>
      <c r="E93" s="43">
        <v>100</v>
      </c>
      <c r="F93" s="43">
        <v>234</v>
      </c>
      <c r="G93" s="34">
        <v>30.6</v>
      </c>
      <c r="H93" s="34">
        <v>12.4</v>
      </c>
      <c r="I93" s="34">
        <v>2.7</v>
      </c>
      <c r="J93" s="33">
        <v>0.28</v>
      </c>
      <c r="K93" s="33">
        <v>0.22</v>
      </c>
      <c r="L93" s="33">
        <v>6.16</v>
      </c>
      <c r="M93" s="33">
        <v>0.27</v>
      </c>
      <c r="N93" s="33">
        <v>394</v>
      </c>
      <c r="O93" s="33">
        <v>127</v>
      </c>
      <c r="P93" s="33">
        <v>469</v>
      </c>
      <c r="Q93" s="33">
        <v>68.5</v>
      </c>
      <c r="R93" s="119"/>
    </row>
    <row r="94" spans="1:18" ht="18.75">
      <c r="A94" s="117"/>
      <c r="B94" s="43">
        <v>519</v>
      </c>
      <c r="C94" s="34" t="s">
        <v>332</v>
      </c>
      <c r="D94" s="43">
        <v>150</v>
      </c>
      <c r="E94" s="43">
        <v>200</v>
      </c>
      <c r="F94" s="43">
        <v>144</v>
      </c>
      <c r="G94" s="34">
        <v>3.3</v>
      </c>
      <c r="H94" s="34">
        <v>5.25</v>
      </c>
      <c r="I94" s="34">
        <v>19.65</v>
      </c>
      <c r="J94" s="33" t="s">
        <v>333</v>
      </c>
      <c r="K94" s="33" t="s">
        <v>289</v>
      </c>
      <c r="L94" s="33">
        <v>221.6</v>
      </c>
      <c r="M94" s="33">
        <v>0.51</v>
      </c>
      <c r="N94" s="33">
        <v>17.6</v>
      </c>
      <c r="O94" s="33">
        <v>68.3</v>
      </c>
      <c r="P94" s="33">
        <v>1.03</v>
      </c>
      <c r="Q94" s="33" t="s">
        <v>334</v>
      </c>
      <c r="R94" s="119"/>
    </row>
    <row r="95" spans="1:18" ht="18.75">
      <c r="A95" s="117"/>
      <c r="B95" s="43">
        <v>638</v>
      </c>
      <c r="C95" s="34" t="s">
        <v>335</v>
      </c>
      <c r="D95" s="43">
        <v>200</v>
      </c>
      <c r="E95" s="43">
        <v>200</v>
      </c>
      <c r="F95" s="43">
        <v>137</v>
      </c>
      <c r="G95" s="34">
        <v>1.04</v>
      </c>
      <c r="H95" s="34">
        <v>0</v>
      </c>
      <c r="I95" s="34">
        <v>31.61</v>
      </c>
      <c r="J95" s="33">
        <v>0</v>
      </c>
      <c r="K95" s="33">
        <v>0.03</v>
      </c>
      <c r="L95" s="33">
        <v>1</v>
      </c>
      <c r="M95" s="33">
        <v>0</v>
      </c>
      <c r="N95" s="33" t="s">
        <v>336</v>
      </c>
      <c r="O95" s="33">
        <v>27.4</v>
      </c>
      <c r="P95" s="33">
        <v>6.6</v>
      </c>
      <c r="Q95" s="33">
        <v>53</v>
      </c>
      <c r="R95" s="119"/>
    </row>
    <row r="96" spans="1:18" ht="18.75">
      <c r="A96" s="117"/>
      <c r="B96" s="43" t="s">
        <v>319</v>
      </c>
      <c r="C96" s="34" t="s">
        <v>404</v>
      </c>
      <c r="D96" s="43">
        <v>60</v>
      </c>
      <c r="E96" s="43">
        <v>60</v>
      </c>
      <c r="F96" s="43">
        <v>136</v>
      </c>
      <c r="G96" s="34">
        <v>4.56</v>
      </c>
      <c r="H96" s="34">
        <v>0.48</v>
      </c>
      <c r="I96" s="34">
        <v>29.12</v>
      </c>
      <c r="J96" s="33">
        <v>0</v>
      </c>
      <c r="K96" s="33">
        <v>0.15</v>
      </c>
      <c r="L96" s="33">
        <v>0</v>
      </c>
      <c r="M96" s="33">
        <v>0</v>
      </c>
      <c r="N96" s="33">
        <v>47</v>
      </c>
      <c r="O96" s="33">
        <v>38</v>
      </c>
      <c r="P96" s="33">
        <v>111</v>
      </c>
      <c r="Q96" s="33">
        <v>1.9</v>
      </c>
      <c r="R96" s="119"/>
    </row>
    <row r="97" spans="1:18" ht="18.75">
      <c r="A97" s="117"/>
      <c r="B97" s="34"/>
      <c r="C97" s="34" t="s">
        <v>320</v>
      </c>
      <c r="D97" s="34"/>
      <c r="E97" s="43"/>
      <c r="F97" s="43">
        <f>SUM(F91:F96)</f>
        <v>940</v>
      </c>
      <c r="G97" s="34">
        <f>SUM(G91:G96)</f>
        <v>39.5</v>
      </c>
      <c r="H97" s="34">
        <f>SUM(H91:H96)</f>
        <v>29.98</v>
      </c>
      <c r="I97" s="34">
        <f>SUM(I91:I96)</f>
        <v>100.28</v>
      </c>
      <c r="J97" s="33"/>
      <c r="K97" s="33"/>
      <c r="L97" s="33"/>
      <c r="M97" s="33"/>
      <c r="N97" s="33"/>
      <c r="O97" s="33"/>
      <c r="P97" s="33"/>
      <c r="Q97" s="33"/>
      <c r="R97" s="119"/>
    </row>
    <row r="98" spans="1:18" ht="18.75">
      <c r="A98" s="117"/>
      <c r="B98" s="112" t="s">
        <v>337</v>
      </c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8"/>
      <c r="R98" s="119"/>
    </row>
    <row r="99" spans="1:18" ht="18.75">
      <c r="A99" s="117"/>
      <c r="B99" s="92" t="s">
        <v>276</v>
      </c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8"/>
      <c r="R99" s="119"/>
    </row>
    <row r="100" spans="1:18" ht="18.75">
      <c r="A100" s="117"/>
      <c r="B100" s="43">
        <v>340</v>
      </c>
      <c r="C100" s="34" t="s">
        <v>338</v>
      </c>
      <c r="D100" s="43">
        <v>250</v>
      </c>
      <c r="E100" s="43">
        <v>250</v>
      </c>
      <c r="F100" s="43">
        <v>398</v>
      </c>
      <c r="G100" s="34">
        <v>20</v>
      </c>
      <c r="H100" s="34" t="s">
        <v>294</v>
      </c>
      <c r="I100" s="34">
        <v>3.8</v>
      </c>
      <c r="J100" s="33">
        <v>0.77</v>
      </c>
      <c r="K100" s="33">
        <v>0.73</v>
      </c>
      <c r="L100" s="33">
        <v>2.46</v>
      </c>
      <c r="M100" s="33">
        <v>0.11</v>
      </c>
      <c r="N100" s="33">
        <v>319</v>
      </c>
      <c r="O100" s="33">
        <v>172</v>
      </c>
      <c r="P100" s="33">
        <v>370</v>
      </c>
      <c r="Q100" s="33">
        <v>117</v>
      </c>
      <c r="R100" s="119"/>
    </row>
    <row r="101" spans="1:18" ht="18.75">
      <c r="A101" s="117"/>
      <c r="B101" s="34" t="s">
        <v>250</v>
      </c>
      <c r="C101" s="34" t="s">
        <v>339</v>
      </c>
      <c r="D101" s="43">
        <v>200</v>
      </c>
      <c r="E101" s="43">
        <v>200</v>
      </c>
      <c r="F101" s="43">
        <v>86</v>
      </c>
      <c r="G101" s="34">
        <v>1.6</v>
      </c>
      <c r="H101" s="34">
        <v>1.6</v>
      </c>
      <c r="I101" s="34">
        <v>17.3</v>
      </c>
      <c r="J101" s="33">
        <v>0</v>
      </c>
      <c r="K101" s="33">
        <v>0</v>
      </c>
      <c r="L101" s="33">
        <v>0.15</v>
      </c>
      <c r="M101" s="33">
        <v>0</v>
      </c>
      <c r="N101" s="33">
        <v>7.65</v>
      </c>
      <c r="O101" s="33">
        <v>9.7</v>
      </c>
      <c r="P101" s="33">
        <v>3.07</v>
      </c>
      <c r="Q101" s="33">
        <v>18.6</v>
      </c>
      <c r="R101" s="119"/>
    </row>
    <row r="102" spans="1:18" ht="18.75">
      <c r="A102" s="117"/>
      <c r="B102" s="34" t="s">
        <v>340</v>
      </c>
      <c r="C102" s="34" t="s">
        <v>278</v>
      </c>
      <c r="D102" s="43">
        <v>60</v>
      </c>
      <c r="E102" s="43">
        <v>60</v>
      </c>
      <c r="F102" s="43">
        <v>136</v>
      </c>
      <c r="G102" s="34">
        <v>4.56</v>
      </c>
      <c r="H102" s="34">
        <v>0.48</v>
      </c>
      <c r="I102" s="34">
        <v>29.12</v>
      </c>
      <c r="J102" s="33">
        <v>0</v>
      </c>
      <c r="K102" s="33">
        <v>0.15</v>
      </c>
      <c r="L102" s="33">
        <v>0</v>
      </c>
      <c r="M102" s="33">
        <v>0</v>
      </c>
      <c r="N102" s="33">
        <v>47</v>
      </c>
      <c r="O102" s="33">
        <v>38</v>
      </c>
      <c r="P102" s="33">
        <v>111</v>
      </c>
      <c r="Q102" s="33">
        <v>1.9</v>
      </c>
      <c r="R102" s="119"/>
    </row>
    <row r="103" spans="1:18" ht="18.75">
      <c r="A103" s="117"/>
      <c r="B103" s="34"/>
      <c r="C103" s="34" t="s">
        <v>320</v>
      </c>
      <c r="D103" s="34"/>
      <c r="E103" s="34"/>
      <c r="F103" s="43">
        <f>SUM(F100:F102)</f>
        <v>620</v>
      </c>
      <c r="G103" s="34">
        <f>SUM(G100:G102)</f>
        <v>26.16</v>
      </c>
      <c r="H103" s="34">
        <f>SUM(H100:H102)</f>
        <v>2.08</v>
      </c>
      <c r="I103" s="34">
        <f>SUM(I100:I102)</f>
        <v>50.22</v>
      </c>
      <c r="J103" s="33"/>
      <c r="K103" s="33"/>
      <c r="L103" s="33"/>
      <c r="M103" s="33"/>
      <c r="N103" s="33"/>
      <c r="O103" s="33"/>
      <c r="P103" s="33"/>
      <c r="Q103" s="33"/>
      <c r="R103" s="119"/>
    </row>
    <row r="104" spans="1:18" ht="18.75">
      <c r="A104" s="117"/>
      <c r="B104" s="92" t="s">
        <v>264</v>
      </c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8"/>
      <c r="R104" s="119"/>
    </row>
    <row r="105" spans="1:18" ht="18.75">
      <c r="A105" s="117"/>
      <c r="B105" s="43">
        <v>88</v>
      </c>
      <c r="C105" s="34" t="s">
        <v>341</v>
      </c>
      <c r="D105" s="43">
        <v>60</v>
      </c>
      <c r="E105" s="43">
        <v>60</v>
      </c>
      <c r="F105" s="42">
        <v>117</v>
      </c>
      <c r="G105" s="34">
        <v>7.7</v>
      </c>
      <c r="H105" s="34">
        <v>9</v>
      </c>
      <c r="I105" s="34">
        <v>8.4</v>
      </c>
      <c r="J105" s="33">
        <v>0</v>
      </c>
      <c r="K105" s="33" t="s">
        <v>286</v>
      </c>
      <c r="L105" s="33">
        <v>113.4</v>
      </c>
      <c r="M105" s="33" t="s">
        <v>312</v>
      </c>
      <c r="N105" s="33">
        <v>108</v>
      </c>
      <c r="O105" s="33" t="s">
        <v>342</v>
      </c>
      <c r="P105" s="33" t="s">
        <v>343</v>
      </c>
      <c r="Q105" s="33">
        <v>66.6</v>
      </c>
      <c r="R105" s="119"/>
    </row>
    <row r="106" spans="1:18" ht="37.5">
      <c r="A106" s="117"/>
      <c r="B106" s="43">
        <v>139</v>
      </c>
      <c r="C106" s="34" t="s">
        <v>344</v>
      </c>
      <c r="D106" s="43">
        <v>200</v>
      </c>
      <c r="E106" s="43">
        <v>250</v>
      </c>
      <c r="F106" s="42">
        <v>204</v>
      </c>
      <c r="G106" s="34">
        <v>12.4</v>
      </c>
      <c r="H106" s="34">
        <v>6.7</v>
      </c>
      <c r="I106" s="34">
        <v>22.3</v>
      </c>
      <c r="J106" s="33">
        <v>0.11</v>
      </c>
      <c r="K106" s="33">
        <v>0.27</v>
      </c>
      <c r="L106" s="33">
        <v>128.8</v>
      </c>
      <c r="M106" s="33" t="s">
        <v>345</v>
      </c>
      <c r="N106" s="33" t="s">
        <v>346</v>
      </c>
      <c r="O106" s="33">
        <v>248.1</v>
      </c>
      <c r="P106" s="33">
        <v>17.25</v>
      </c>
      <c r="Q106" s="33">
        <v>231.7</v>
      </c>
      <c r="R106" s="119"/>
    </row>
    <row r="107" spans="1:18" ht="18.75">
      <c r="A107" s="117"/>
      <c r="B107" s="43">
        <v>466</v>
      </c>
      <c r="C107" s="34" t="s">
        <v>347</v>
      </c>
      <c r="D107" s="43">
        <v>100</v>
      </c>
      <c r="E107" s="43">
        <v>100</v>
      </c>
      <c r="F107" s="42">
        <v>191</v>
      </c>
      <c r="G107" s="34">
        <v>14.7</v>
      </c>
      <c r="H107" s="34">
        <v>10.9</v>
      </c>
      <c r="I107" s="34">
        <v>8.1</v>
      </c>
      <c r="J107" s="33">
        <v>0.02</v>
      </c>
      <c r="K107" s="33">
        <v>0.06</v>
      </c>
      <c r="L107" s="33">
        <v>0</v>
      </c>
      <c r="M107" s="33">
        <v>1.34</v>
      </c>
      <c r="N107" s="33">
        <v>14.5</v>
      </c>
      <c r="O107" s="33">
        <v>24.1</v>
      </c>
      <c r="P107" s="33">
        <v>0.12</v>
      </c>
      <c r="Q107" s="33" t="s">
        <v>348</v>
      </c>
      <c r="R107" s="119"/>
    </row>
    <row r="108" spans="1:18" ht="18.75">
      <c r="A108" s="117"/>
      <c r="B108" s="43">
        <v>214</v>
      </c>
      <c r="C108" s="34" t="s">
        <v>349</v>
      </c>
      <c r="D108" s="43">
        <v>150</v>
      </c>
      <c r="E108" s="43">
        <v>200</v>
      </c>
      <c r="F108" s="42">
        <v>216</v>
      </c>
      <c r="G108" s="34">
        <v>5</v>
      </c>
      <c r="H108" s="34">
        <v>10.6</v>
      </c>
      <c r="I108" s="34">
        <v>24.6</v>
      </c>
      <c r="J108" s="33">
        <v>1.12</v>
      </c>
      <c r="K108" s="33">
        <v>1.12</v>
      </c>
      <c r="L108" s="33">
        <v>108</v>
      </c>
      <c r="M108" s="33">
        <v>1.28</v>
      </c>
      <c r="N108" s="37">
        <v>134</v>
      </c>
      <c r="O108" s="37" t="s">
        <v>350</v>
      </c>
      <c r="P108" s="33">
        <v>2.3</v>
      </c>
      <c r="Q108" s="33">
        <v>124.1</v>
      </c>
      <c r="R108" s="119"/>
    </row>
    <row r="109" spans="1:18" ht="18.75">
      <c r="A109" s="117"/>
      <c r="B109" s="43">
        <v>685</v>
      </c>
      <c r="C109" s="34" t="s">
        <v>263</v>
      </c>
      <c r="D109" s="43">
        <v>200</v>
      </c>
      <c r="E109" s="43">
        <v>200</v>
      </c>
      <c r="F109" s="42">
        <v>58</v>
      </c>
      <c r="G109" s="34">
        <v>0.2</v>
      </c>
      <c r="H109" s="34" t="s">
        <v>351</v>
      </c>
      <c r="I109" s="34">
        <v>15.1</v>
      </c>
      <c r="J109" s="33">
        <v>0</v>
      </c>
      <c r="K109" s="33">
        <v>0</v>
      </c>
      <c r="L109" s="33">
        <v>0.1</v>
      </c>
      <c r="M109" s="33">
        <v>0</v>
      </c>
      <c r="N109" s="33">
        <v>6.95</v>
      </c>
      <c r="O109" s="33">
        <v>5.15</v>
      </c>
      <c r="P109" s="33">
        <v>3.07</v>
      </c>
      <c r="Q109" s="33">
        <v>18.6</v>
      </c>
      <c r="R109" s="119"/>
    </row>
    <row r="110" spans="1:18" ht="18.75">
      <c r="A110" s="117"/>
      <c r="B110" s="43" t="s">
        <v>319</v>
      </c>
      <c r="C110" s="34" t="s">
        <v>398</v>
      </c>
      <c r="D110" s="43">
        <v>60</v>
      </c>
      <c r="E110" s="43">
        <v>60</v>
      </c>
      <c r="F110" s="42">
        <v>136</v>
      </c>
      <c r="G110" s="34">
        <v>4.56</v>
      </c>
      <c r="H110" s="34">
        <v>0.48</v>
      </c>
      <c r="I110" s="34">
        <v>29.12</v>
      </c>
      <c r="J110" s="33">
        <v>0</v>
      </c>
      <c r="K110" s="33">
        <v>0.15</v>
      </c>
      <c r="L110" s="33">
        <v>0</v>
      </c>
      <c r="M110" s="33">
        <v>0</v>
      </c>
      <c r="N110" s="33">
        <v>47</v>
      </c>
      <c r="O110" s="33">
        <v>38</v>
      </c>
      <c r="P110" s="33">
        <v>111</v>
      </c>
      <c r="Q110" s="33">
        <v>1.9</v>
      </c>
      <c r="R110" s="119"/>
    </row>
    <row r="111" spans="1:18" ht="18.75">
      <c r="A111" s="117"/>
      <c r="B111" s="43"/>
      <c r="C111" s="34" t="s">
        <v>320</v>
      </c>
      <c r="D111" s="34"/>
      <c r="E111" s="34"/>
      <c r="F111" s="42">
        <f>SUM(F105:F110)</f>
        <v>922</v>
      </c>
      <c r="G111" s="34">
        <f>SUM(G105:G110)</f>
        <v>44.56</v>
      </c>
      <c r="H111" s="34">
        <f>SUM(H105:H110)</f>
        <v>37.68</v>
      </c>
      <c r="I111" s="34">
        <v>107.62</v>
      </c>
      <c r="J111" s="33"/>
      <c r="K111" s="33"/>
      <c r="L111" s="33"/>
      <c r="M111" s="33"/>
      <c r="N111" s="33"/>
      <c r="O111" s="33"/>
      <c r="P111" s="33"/>
      <c r="Q111" s="33"/>
      <c r="R111" s="119"/>
    </row>
    <row r="112" spans="1:18" ht="18.75">
      <c r="A112" s="117"/>
      <c r="B112" s="112" t="s">
        <v>352</v>
      </c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8"/>
      <c r="R112" s="119"/>
    </row>
    <row r="113" spans="1:18" ht="18.75">
      <c r="A113" s="117"/>
      <c r="B113" s="92" t="s">
        <v>276</v>
      </c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8"/>
      <c r="R113" s="119"/>
    </row>
    <row r="114" spans="1:18" ht="37.5">
      <c r="A114" s="117"/>
      <c r="B114" s="43">
        <v>366</v>
      </c>
      <c r="C114" s="34" t="s">
        <v>136</v>
      </c>
      <c r="D114" s="43" t="s">
        <v>396</v>
      </c>
      <c r="E114" s="43" t="s">
        <v>353</v>
      </c>
      <c r="F114" s="42">
        <v>310</v>
      </c>
      <c r="G114" s="34">
        <v>12.9</v>
      </c>
      <c r="H114" s="34">
        <v>14.6</v>
      </c>
      <c r="I114" s="34">
        <v>32</v>
      </c>
      <c r="J114" s="33">
        <v>0.14</v>
      </c>
      <c r="K114" s="33" t="s">
        <v>354</v>
      </c>
      <c r="L114" s="33">
        <v>1.19</v>
      </c>
      <c r="M114" s="33">
        <v>0.05</v>
      </c>
      <c r="N114" s="33">
        <v>82.4</v>
      </c>
      <c r="O114" s="33">
        <v>440</v>
      </c>
      <c r="P114" s="33">
        <v>10.7</v>
      </c>
      <c r="Q114" s="33">
        <v>19.7</v>
      </c>
      <c r="R114" s="119"/>
    </row>
    <row r="115" spans="1:18" ht="18.75" customHeight="1">
      <c r="A115" s="117"/>
      <c r="B115" s="43">
        <v>686</v>
      </c>
      <c r="C115" s="34" t="s">
        <v>308</v>
      </c>
      <c r="D115" s="43">
        <v>200</v>
      </c>
      <c r="E115" s="43" t="s">
        <v>71</v>
      </c>
      <c r="F115" s="42">
        <v>60</v>
      </c>
      <c r="G115" s="34">
        <v>0.3</v>
      </c>
      <c r="H115" s="34">
        <v>0</v>
      </c>
      <c r="I115" s="34">
        <v>15.2</v>
      </c>
      <c r="J115" s="33">
        <v>0</v>
      </c>
      <c r="K115" s="33">
        <v>0</v>
      </c>
      <c r="L115" s="33">
        <v>0.9</v>
      </c>
      <c r="M115" s="33">
        <v>0</v>
      </c>
      <c r="N115" s="33">
        <v>7.35</v>
      </c>
      <c r="O115" s="33">
        <v>5.24</v>
      </c>
      <c r="P115" s="33">
        <v>2.63</v>
      </c>
      <c r="Q115" s="33">
        <v>16.9</v>
      </c>
      <c r="R115" s="119"/>
    </row>
    <row r="116" spans="1:18" ht="18.75">
      <c r="A116" s="117"/>
      <c r="B116" s="43" t="s">
        <v>319</v>
      </c>
      <c r="C116" s="34" t="s">
        <v>288</v>
      </c>
      <c r="D116" s="43">
        <v>60</v>
      </c>
      <c r="E116" s="43">
        <v>60</v>
      </c>
      <c r="F116" s="42">
        <v>136</v>
      </c>
      <c r="G116" s="34">
        <v>4.56</v>
      </c>
      <c r="H116" s="34">
        <v>0.48</v>
      </c>
      <c r="I116" s="34">
        <v>29.12</v>
      </c>
      <c r="J116" s="33">
        <v>0</v>
      </c>
      <c r="K116" s="33">
        <v>0.15</v>
      </c>
      <c r="L116" s="33">
        <v>0</v>
      </c>
      <c r="M116" s="33">
        <v>0</v>
      </c>
      <c r="N116" s="33">
        <v>47</v>
      </c>
      <c r="O116" s="33">
        <v>38</v>
      </c>
      <c r="P116" s="33">
        <v>111</v>
      </c>
      <c r="Q116" s="33">
        <v>1.9</v>
      </c>
      <c r="R116" s="119"/>
    </row>
    <row r="117" spans="1:18" ht="18.75">
      <c r="A117" s="117"/>
      <c r="B117" s="43"/>
      <c r="C117" s="34" t="s">
        <v>16</v>
      </c>
      <c r="D117" s="34"/>
      <c r="E117" s="34"/>
      <c r="F117" s="42">
        <f>SUM(F114:F116)</f>
        <v>506</v>
      </c>
      <c r="G117" s="34">
        <f>SUM(G114:G116)</f>
        <v>17.76</v>
      </c>
      <c r="H117" s="34">
        <f>SUM(H114:H116)</f>
        <v>15.08</v>
      </c>
      <c r="I117" s="34">
        <f>SUM(I114:I116)</f>
        <v>76.32000000000001</v>
      </c>
      <c r="J117" s="33"/>
      <c r="K117" s="33"/>
      <c r="L117" s="33"/>
      <c r="M117" s="33"/>
      <c r="N117" s="33"/>
      <c r="O117" s="33"/>
      <c r="P117" s="33"/>
      <c r="Q117" s="33"/>
      <c r="R117" s="119"/>
    </row>
    <row r="118" spans="1:18" ht="18.75" customHeight="1">
      <c r="A118" s="117"/>
      <c r="B118" s="92" t="s">
        <v>264</v>
      </c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8"/>
      <c r="R118" s="119"/>
    </row>
    <row r="119" spans="1:18" ht="37.5">
      <c r="A119" s="117"/>
      <c r="B119" s="46">
        <v>43</v>
      </c>
      <c r="C119" s="40" t="s">
        <v>406</v>
      </c>
      <c r="D119" s="46">
        <v>100</v>
      </c>
      <c r="E119" s="46">
        <v>100</v>
      </c>
      <c r="F119" s="44">
        <v>76</v>
      </c>
      <c r="G119" s="40">
        <v>1.43</v>
      </c>
      <c r="H119" s="40">
        <v>4.99</v>
      </c>
      <c r="I119" s="40">
        <v>4.99</v>
      </c>
      <c r="J119" s="37">
        <v>0</v>
      </c>
      <c r="K119" s="37" t="s">
        <v>305</v>
      </c>
      <c r="L119" s="37">
        <v>37.39</v>
      </c>
      <c r="M119" s="37">
        <v>1.12</v>
      </c>
      <c r="N119" s="37">
        <v>40.7</v>
      </c>
      <c r="O119" s="37">
        <v>12.1</v>
      </c>
      <c r="P119" s="37" t="s">
        <v>293</v>
      </c>
      <c r="Q119" s="37">
        <v>33.4</v>
      </c>
      <c r="R119" s="119"/>
    </row>
    <row r="120" spans="1:18" ht="37.5">
      <c r="A120" s="117"/>
      <c r="B120" s="43">
        <v>147</v>
      </c>
      <c r="C120" s="34" t="s">
        <v>355</v>
      </c>
      <c r="D120" s="43">
        <v>200</v>
      </c>
      <c r="E120" s="43">
        <v>250</v>
      </c>
      <c r="F120" s="42">
        <v>155</v>
      </c>
      <c r="G120" s="34">
        <v>10.16</v>
      </c>
      <c r="H120" s="34">
        <v>2.99</v>
      </c>
      <c r="I120" s="34">
        <v>18.8</v>
      </c>
      <c r="J120" s="33">
        <v>0</v>
      </c>
      <c r="K120" s="33" t="s">
        <v>309</v>
      </c>
      <c r="L120" s="33">
        <v>63.6</v>
      </c>
      <c r="M120" s="33">
        <v>0.58</v>
      </c>
      <c r="N120" s="33">
        <v>231.5</v>
      </c>
      <c r="O120" s="33">
        <v>31.9</v>
      </c>
      <c r="P120" s="33">
        <v>6.1</v>
      </c>
      <c r="Q120" s="33">
        <v>24.3</v>
      </c>
      <c r="R120" s="119"/>
    </row>
    <row r="121" spans="1:18" ht="18.75">
      <c r="A121" s="117"/>
      <c r="B121" s="43">
        <v>461</v>
      </c>
      <c r="C121" s="34" t="s">
        <v>356</v>
      </c>
      <c r="D121" s="43">
        <v>100</v>
      </c>
      <c r="E121" s="43">
        <v>100</v>
      </c>
      <c r="F121" s="42">
        <v>321</v>
      </c>
      <c r="G121" s="34">
        <v>17.25</v>
      </c>
      <c r="H121" s="34">
        <v>20.5</v>
      </c>
      <c r="I121" s="34" t="s">
        <v>357</v>
      </c>
      <c r="J121" s="33" t="s">
        <v>358</v>
      </c>
      <c r="K121" s="33">
        <v>0.12</v>
      </c>
      <c r="L121" s="33">
        <v>4.02</v>
      </c>
      <c r="M121" s="33" t="s">
        <v>354</v>
      </c>
      <c r="N121" s="33">
        <v>192</v>
      </c>
      <c r="O121" s="33">
        <v>109</v>
      </c>
      <c r="P121" s="33" t="s">
        <v>359</v>
      </c>
      <c r="Q121" s="33">
        <v>147</v>
      </c>
      <c r="R121" s="119"/>
    </row>
    <row r="122" spans="1:18" ht="18.75">
      <c r="A122" s="117"/>
      <c r="B122" s="43">
        <v>593</v>
      </c>
      <c r="C122" s="34" t="s">
        <v>360</v>
      </c>
      <c r="D122" s="43">
        <v>30</v>
      </c>
      <c r="E122" s="43">
        <v>30</v>
      </c>
      <c r="F122" s="42">
        <v>26.4</v>
      </c>
      <c r="G122" s="34" t="s">
        <v>361</v>
      </c>
      <c r="H122" s="34">
        <v>1.44</v>
      </c>
      <c r="I122" s="34">
        <v>2.52</v>
      </c>
      <c r="J122" s="33">
        <v>0</v>
      </c>
      <c r="K122" s="33">
        <v>0.01</v>
      </c>
      <c r="L122" s="33">
        <v>19.5</v>
      </c>
      <c r="M122" s="33">
        <v>0.49</v>
      </c>
      <c r="N122" s="33">
        <v>24</v>
      </c>
      <c r="O122" s="33">
        <v>13.5</v>
      </c>
      <c r="P122" s="33">
        <v>3.3</v>
      </c>
      <c r="Q122" s="33">
        <v>16.5</v>
      </c>
      <c r="R122" s="119"/>
    </row>
    <row r="123" spans="1:18" ht="18.75">
      <c r="A123" s="117"/>
      <c r="B123" s="43">
        <v>508</v>
      </c>
      <c r="C123" s="34" t="s">
        <v>362</v>
      </c>
      <c r="D123" s="43">
        <v>150</v>
      </c>
      <c r="E123" s="43">
        <v>200</v>
      </c>
      <c r="F123" s="42">
        <v>236</v>
      </c>
      <c r="G123" s="34">
        <v>5.8</v>
      </c>
      <c r="H123" s="34">
        <v>5.4</v>
      </c>
      <c r="I123" s="34">
        <v>44</v>
      </c>
      <c r="J123" s="33">
        <v>0.04</v>
      </c>
      <c r="K123" s="33">
        <v>0.75</v>
      </c>
      <c r="L123" s="33">
        <v>0</v>
      </c>
      <c r="M123" s="33">
        <v>0.07</v>
      </c>
      <c r="N123" s="33">
        <v>103</v>
      </c>
      <c r="O123" s="33">
        <v>140</v>
      </c>
      <c r="P123" s="33" t="s">
        <v>363</v>
      </c>
      <c r="Q123" s="33">
        <v>436</v>
      </c>
      <c r="R123" s="119"/>
    </row>
    <row r="124" spans="1:18" ht="18.75" customHeight="1">
      <c r="A124" s="117"/>
      <c r="B124" s="43">
        <v>631</v>
      </c>
      <c r="C124" s="34" t="s">
        <v>364</v>
      </c>
      <c r="D124" s="43">
        <v>200</v>
      </c>
      <c r="E124" s="43">
        <v>200</v>
      </c>
      <c r="F124" s="42">
        <v>200</v>
      </c>
      <c r="G124" s="34">
        <v>0.2</v>
      </c>
      <c r="H124" s="34">
        <v>0</v>
      </c>
      <c r="I124" s="34">
        <v>28.2</v>
      </c>
      <c r="J124" s="33">
        <v>0</v>
      </c>
      <c r="K124" s="33">
        <v>0.01</v>
      </c>
      <c r="L124" s="33">
        <v>7.84</v>
      </c>
      <c r="M124" s="33" t="s">
        <v>274</v>
      </c>
      <c r="N124" s="33">
        <v>11.2</v>
      </c>
      <c r="O124" s="33">
        <v>6.01</v>
      </c>
      <c r="P124" s="33">
        <v>3.12</v>
      </c>
      <c r="Q124" s="33">
        <v>14.8</v>
      </c>
      <c r="R124" s="119"/>
    </row>
    <row r="125" spans="1:18" ht="18.75">
      <c r="A125" s="117"/>
      <c r="B125" s="43" t="s">
        <v>319</v>
      </c>
      <c r="C125" s="34" t="s">
        <v>407</v>
      </c>
      <c r="D125" s="43">
        <v>60</v>
      </c>
      <c r="E125" s="43">
        <v>60</v>
      </c>
      <c r="F125" s="42">
        <v>136</v>
      </c>
      <c r="G125" s="34">
        <v>4.56</v>
      </c>
      <c r="H125" s="34" t="s">
        <v>309</v>
      </c>
      <c r="I125" s="34">
        <v>29.12</v>
      </c>
      <c r="J125" s="33">
        <v>0</v>
      </c>
      <c r="K125" s="33">
        <v>0.15</v>
      </c>
      <c r="L125" s="33">
        <v>0</v>
      </c>
      <c r="M125" s="33">
        <v>0</v>
      </c>
      <c r="N125" s="33">
        <v>47</v>
      </c>
      <c r="O125" s="33">
        <v>38</v>
      </c>
      <c r="P125" s="33">
        <v>111</v>
      </c>
      <c r="Q125" s="33">
        <v>1.9</v>
      </c>
      <c r="R125" s="119"/>
    </row>
    <row r="126" spans="1:18" ht="18.75">
      <c r="A126" s="117"/>
      <c r="B126" s="43"/>
      <c r="C126" s="34" t="s">
        <v>320</v>
      </c>
      <c r="D126" s="49"/>
      <c r="E126" s="43"/>
      <c r="F126" s="42">
        <f>SUM(F119:F125)</f>
        <v>1150.4</v>
      </c>
      <c r="G126" s="34">
        <f>SUM(G119:G125)</f>
        <v>39.400000000000006</v>
      </c>
      <c r="H126" s="34">
        <f>SUM(H119:H125)</f>
        <v>35.32</v>
      </c>
      <c r="I126" s="34">
        <f>SUM(I119:I125)</f>
        <v>127.63000000000001</v>
      </c>
      <c r="J126" s="33"/>
      <c r="K126" s="33"/>
      <c r="L126" s="33"/>
      <c r="M126" s="33"/>
      <c r="N126" s="33"/>
      <c r="O126" s="33"/>
      <c r="P126" s="33"/>
      <c r="Q126" s="33"/>
      <c r="R126" s="119"/>
    </row>
    <row r="127" spans="1:18" ht="19.5" customHeight="1">
      <c r="A127" s="117"/>
      <c r="B127" s="43"/>
      <c r="C127" s="34"/>
      <c r="D127" s="34"/>
      <c r="E127" s="34"/>
      <c r="F127" s="48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119"/>
    </row>
    <row r="128" spans="1:18" ht="18.75" customHeight="1">
      <c r="A128" s="117"/>
      <c r="B128" s="112" t="s">
        <v>365</v>
      </c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8"/>
      <c r="R128" s="119"/>
    </row>
    <row r="129" spans="1:18" ht="18.75">
      <c r="A129" s="117"/>
      <c r="B129" s="92" t="s">
        <v>276</v>
      </c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8"/>
      <c r="R129" s="119"/>
    </row>
    <row r="130" spans="1:18" ht="18.75">
      <c r="A130" s="117"/>
      <c r="B130" s="43">
        <v>302</v>
      </c>
      <c r="C130" s="34" t="s">
        <v>366</v>
      </c>
      <c r="D130" s="43">
        <v>250</v>
      </c>
      <c r="E130" s="43" t="s">
        <v>51</v>
      </c>
      <c r="F130" s="42">
        <v>332</v>
      </c>
      <c r="G130" s="34">
        <v>7.2</v>
      </c>
      <c r="H130" s="34">
        <v>12.2</v>
      </c>
      <c r="I130" s="34">
        <v>45.6</v>
      </c>
      <c r="J130" s="33">
        <v>0.1</v>
      </c>
      <c r="K130" s="33">
        <v>0.07</v>
      </c>
      <c r="L130" s="33">
        <v>5.23</v>
      </c>
      <c r="M130" s="33">
        <v>0</v>
      </c>
      <c r="N130" s="33">
        <v>116</v>
      </c>
      <c r="O130" s="33">
        <v>28.3</v>
      </c>
      <c r="P130" s="33">
        <v>0.22</v>
      </c>
      <c r="Q130" s="33" t="s">
        <v>367</v>
      </c>
      <c r="R130" s="119"/>
    </row>
    <row r="131" spans="1:18" ht="18.75">
      <c r="A131" s="117"/>
      <c r="B131" s="43">
        <v>3</v>
      </c>
      <c r="C131" s="34" t="s">
        <v>277</v>
      </c>
      <c r="D131" s="43">
        <v>12</v>
      </c>
      <c r="E131" s="43">
        <v>15</v>
      </c>
      <c r="F131" s="42">
        <v>43</v>
      </c>
      <c r="G131" s="34">
        <v>3.12</v>
      </c>
      <c r="H131" s="34">
        <v>3.21</v>
      </c>
      <c r="I131" s="34">
        <v>0</v>
      </c>
      <c r="J131" s="33">
        <v>0.03</v>
      </c>
      <c r="K131" s="33">
        <v>0</v>
      </c>
      <c r="L131" s="33" t="s">
        <v>358</v>
      </c>
      <c r="M131" s="33">
        <v>0</v>
      </c>
      <c r="N131" s="33">
        <v>0</v>
      </c>
      <c r="O131" s="33" t="s">
        <v>368</v>
      </c>
      <c r="P131" s="33" t="s">
        <v>369</v>
      </c>
      <c r="Q131" s="33">
        <v>0</v>
      </c>
      <c r="R131" s="119"/>
    </row>
    <row r="132" spans="1:18" ht="18.75">
      <c r="A132" s="117"/>
      <c r="B132" s="43">
        <v>1</v>
      </c>
      <c r="C132" s="34" t="s">
        <v>11</v>
      </c>
      <c r="D132" s="43">
        <v>10</v>
      </c>
      <c r="E132" s="43">
        <v>10</v>
      </c>
      <c r="F132" s="42">
        <v>113</v>
      </c>
      <c r="G132" s="34">
        <v>0.5</v>
      </c>
      <c r="H132" s="34">
        <v>12.3</v>
      </c>
      <c r="I132" s="34">
        <v>0.3</v>
      </c>
      <c r="J132" s="33">
        <v>0.1</v>
      </c>
      <c r="K132" s="33">
        <v>0</v>
      </c>
      <c r="L132" s="33">
        <v>0</v>
      </c>
      <c r="M132" s="33">
        <v>0.24</v>
      </c>
      <c r="N132" s="33">
        <v>0.6</v>
      </c>
      <c r="O132" s="33">
        <v>3.8</v>
      </c>
      <c r="P132" s="33">
        <v>0.1</v>
      </c>
      <c r="Q132" s="33">
        <v>0.04</v>
      </c>
      <c r="R132" s="119"/>
    </row>
    <row r="133" spans="1:18" ht="18.75">
      <c r="A133" s="117"/>
      <c r="B133" s="43">
        <v>593</v>
      </c>
      <c r="C133" s="34" t="s">
        <v>326</v>
      </c>
      <c r="D133" s="43">
        <v>200</v>
      </c>
      <c r="E133" s="43">
        <v>200</v>
      </c>
      <c r="F133" s="42">
        <v>154</v>
      </c>
      <c r="G133" s="34">
        <v>3.8</v>
      </c>
      <c r="H133" s="34">
        <v>4</v>
      </c>
      <c r="I133" s="34" t="s">
        <v>370</v>
      </c>
      <c r="J133" s="33">
        <v>0</v>
      </c>
      <c r="K133" s="33">
        <v>0.01</v>
      </c>
      <c r="L133" s="33" t="s">
        <v>286</v>
      </c>
      <c r="M133" s="33">
        <v>4.5</v>
      </c>
      <c r="N133" s="33">
        <v>0</v>
      </c>
      <c r="O133" s="33">
        <v>51</v>
      </c>
      <c r="P133" s="33">
        <v>2.46</v>
      </c>
      <c r="Q133" s="33">
        <v>33.7</v>
      </c>
      <c r="R133" s="119"/>
    </row>
    <row r="134" spans="1:18" ht="18.75">
      <c r="A134" s="117"/>
      <c r="B134" s="43" t="s">
        <v>327</v>
      </c>
      <c r="C134" s="34" t="s">
        <v>288</v>
      </c>
      <c r="D134" s="43">
        <v>60</v>
      </c>
      <c r="E134" s="43">
        <v>60</v>
      </c>
      <c r="F134" s="42">
        <v>136</v>
      </c>
      <c r="G134" s="34">
        <v>4.56</v>
      </c>
      <c r="H134" s="34" t="s">
        <v>309</v>
      </c>
      <c r="I134" s="34">
        <v>29.12</v>
      </c>
      <c r="J134" s="33">
        <v>0</v>
      </c>
      <c r="K134" s="33" t="s">
        <v>289</v>
      </c>
      <c r="L134" s="33">
        <v>0</v>
      </c>
      <c r="M134" s="33">
        <v>0</v>
      </c>
      <c r="N134" s="33">
        <v>47</v>
      </c>
      <c r="O134" s="33">
        <v>38</v>
      </c>
      <c r="P134" s="33">
        <v>111</v>
      </c>
      <c r="Q134" s="33">
        <v>1.9</v>
      </c>
      <c r="R134" s="119"/>
    </row>
    <row r="135" spans="1:18" ht="18.75">
      <c r="A135" s="117"/>
      <c r="B135" s="43"/>
      <c r="C135" s="34" t="s">
        <v>320</v>
      </c>
      <c r="D135" s="43"/>
      <c r="E135" s="43"/>
      <c r="F135" s="42">
        <f>SUM(F130:F134)</f>
        <v>778</v>
      </c>
      <c r="G135" s="34">
        <f>SUM(G130:G134)</f>
        <v>19.18</v>
      </c>
      <c r="H135" s="34">
        <f>SUM(H130:H134)</f>
        <v>31.71</v>
      </c>
      <c r="I135" s="34">
        <f>SUM(I130:I134)</f>
        <v>75.02</v>
      </c>
      <c r="J135" s="33"/>
      <c r="K135" s="33"/>
      <c r="L135" s="33"/>
      <c r="M135" s="33"/>
      <c r="N135" s="33"/>
      <c r="O135" s="33"/>
      <c r="P135" s="33"/>
      <c r="Q135" s="33"/>
      <c r="R135" s="119"/>
    </row>
    <row r="136" spans="1:18" ht="18.75" customHeight="1">
      <c r="A136" s="117"/>
      <c r="B136" s="92" t="s">
        <v>264</v>
      </c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8"/>
      <c r="R136" s="119"/>
    </row>
    <row r="137" spans="1:18" ht="18.75">
      <c r="A137" s="117"/>
      <c r="B137" s="43">
        <v>50</v>
      </c>
      <c r="C137" s="34" t="s">
        <v>371</v>
      </c>
      <c r="D137" s="43">
        <v>100</v>
      </c>
      <c r="E137" s="43">
        <v>100</v>
      </c>
      <c r="F137" s="42">
        <v>179</v>
      </c>
      <c r="G137" s="34" t="s">
        <v>372</v>
      </c>
      <c r="H137" s="34">
        <v>14.7</v>
      </c>
      <c r="I137" s="34">
        <v>6.7</v>
      </c>
      <c r="J137" s="33"/>
      <c r="K137" s="33"/>
      <c r="L137" s="33"/>
      <c r="M137" s="33"/>
      <c r="N137" s="33"/>
      <c r="O137" s="33"/>
      <c r="P137" s="33"/>
      <c r="Q137" s="33"/>
      <c r="R137" s="119"/>
    </row>
    <row r="138" spans="1:18" ht="18.75">
      <c r="A138" s="117"/>
      <c r="B138" s="43">
        <v>132</v>
      </c>
      <c r="C138" s="34" t="s">
        <v>373</v>
      </c>
      <c r="D138" s="43">
        <v>200</v>
      </c>
      <c r="E138" s="43">
        <v>250</v>
      </c>
      <c r="F138" s="42" t="s">
        <v>374</v>
      </c>
      <c r="G138" s="34">
        <v>3.93</v>
      </c>
      <c r="H138" s="34">
        <v>5.25</v>
      </c>
      <c r="I138" s="34">
        <v>20.3</v>
      </c>
      <c r="J138" s="33">
        <v>0.025</v>
      </c>
      <c r="K138" s="33">
        <v>0.124</v>
      </c>
      <c r="L138" s="33" t="s">
        <v>375</v>
      </c>
      <c r="M138" s="33">
        <v>0.125</v>
      </c>
      <c r="N138" s="33">
        <v>34.56</v>
      </c>
      <c r="O138" s="33" t="s">
        <v>376</v>
      </c>
      <c r="P138" s="33">
        <v>3.25</v>
      </c>
      <c r="Q138" s="33" t="s">
        <v>377</v>
      </c>
      <c r="R138" s="119"/>
    </row>
    <row r="139" spans="1:18" ht="37.5">
      <c r="A139" s="117"/>
      <c r="B139" s="43">
        <v>383</v>
      </c>
      <c r="C139" s="34" t="s">
        <v>378</v>
      </c>
      <c r="D139" s="43">
        <v>100</v>
      </c>
      <c r="E139" s="43">
        <v>100</v>
      </c>
      <c r="F139" s="42">
        <v>143</v>
      </c>
      <c r="G139" s="34">
        <v>11.3</v>
      </c>
      <c r="H139" s="34">
        <v>9.19</v>
      </c>
      <c r="I139" s="34">
        <v>4.43</v>
      </c>
      <c r="J139" s="33">
        <v>0.04</v>
      </c>
      <c r="K139" s="33">
        <v>0.02</v>
      </c>
      <c r="L139" s="33">
        <v>0.11</v>
      </c>
      <c r="M139" s="33">
        <v>1.48</v>
      </c>
      <c r="N139" s="33" t="s">
        <v>379</v>
      </c>
      <c r="O139" s="33">
        <v>45.2</v>
      </c>
      <c r="P139" s="33" t="s">
        <v>380</v>
      </c>
      <c r="Q139" s="33">
        <v>175</v>
      </c>
      <c r="R139" s="119"/>
    </row>
    <row r="140" spans="1:18" ht="18.75">
      <c r="A140" s="117"/>
      <c r="B140" s="43">
        <v>520</v>
      </c>
      <c r="C140" s="34" t="s">
        <v>271</v>
      </c>
      <c r="D140" s="43">
        <v>180</v>
      </c>
      <c r="E140" s="43">
        <v>200</v>
      </c>
      <c r="F140" s="42">
        <v>140</v>
      </c>
      <c r="G140" s="34">
        <v>3.04</v>
      </c>
      <c r="H140" s="34">
        <v>4.96</v>
      </c>
      <c r="I140" s="34">
        <v>20.7</v>
      </c>
      <c r="J140" s="33">
        <v>0.04</v>
      </c>
      <c r="K140" s="33" t="s">
        <v>381</v>
      </c>
      <c r="L140" s="33" t="s">
        <v>382</v>
      </c>
      <c r="M140" s="33">
        <v>0.57</v>
      </c>
      <c r="N140" s="33">
        <v>16.3</v>
      </c>
      <c r="O140" s="33">
        <v>46.9</v>
      </c>
      <c r="P140" s="33">
        <v>1.12</v>
      </c>
      <c r="Q140" s="33">
        <v>73</v>
      </c>
      <c r="R140" s="119"/>
    </row>
    <row r="141" spans="1:18" ht="18.75">
      <c r="A141" s="117"/>
      <c r="B141" s="51">
        <v>686</v>
      </c>
      <c r="C141" s="34" t="s">
        <v>308</v>
      </c>
      <c r="D141" s="43">
        <v>200</v>
      </c>
      <c r="E141" s="43">
        <v>200</v>
      </c>
      <c r="F141" s="42">
        <v>60</v>
      </c>
      <c r="G141" s="34">
        <v>0.3</v>
      </c>
      <c r="H141" s="34">
        <v>0</v>
      </c>
      <c r="I141" s="34">
        <v>15.2</v>
      </c>
      <c r="J141" s="33">
        <v>0</v>
      </c>
      <c r="K141" s="33">
        <v>0</v>
      </c>
      <c r="L141" s="33">
        <v>0.9</v>
      </c>
      <c r="M141" s="33">
        <v>0</v>
      </c>
      <c r="N141" s="33">
        <v>7.35</v>
      </c>
      <c r="O141" s="33">
        <v>5.24</v>
      </c>
      <c r="P141" s="33">
        <v>2.63</v>
      </c>
      <c r="Q141" s="33">
        <v>16.9</v>
      </c>
      <c r="R141" s="119"/>
    </row>
    <row r="142" spans="1:18" ht="18.75" customHeight="1">
      <c r="A142" s="117"/>
      <c r="B142" s="45" t="s">
        <v>340</v>
      </c>
      <c r="C142" s="34" t="s">
        <v>403</v>
      </c>
      <c r="D142" s="43">
        <v>60</v>
      </c>
      <c r="E142" s="43">
        <v>60</v>
      </c>
      <c r="F142" s="42">
        <v>136</v>
      </c>
      <c r="G142" s="34">
        <v>4.56</v>
      </c>
      <c r="H142" s="34">
        <v>0.48</v>
      </c>
      <c r="I142" s="34">
        <v>29.12</v>
      </c>
      <c r="J142" s="33">
        <v>0</v>
      </c>
      <c r="K142" s="33">
        <v>0.15</v>
      </c>
      <c r="L142" s="33">
        <v>0</v>
      </c>
      <c r="M142" s="33">
        <v>0</v>
      </c>
      <c r="N142" s="33">
        <v>47</v>
      </c>
      <c r="O142" s="33">
        <v>38</v>
      </c>
      <c r="P142" s="33">
        <v>111</v>
      </c>
      <c r="Q142" s="33">
        <v>1.9</v>
      </c>
      <c r="R142" s="119"/>
    </row>
    <row r="143" spans="1:18" ht="18.75">
      <c r="A143" s="117"/>
      <c r="B143" s="43"/>
      <c r="C143" s="34" t="s">
        <v>320</v>
      </c>
      <c r="D143" s="43"/>
      <c r="E143" s="43"/>
      <c r="F143" s="42">
        <f>SUM(F137:F142)</f>
        <v>658</v>
      </c>
      <c r="G143" s="34">
        <f>SUM(G137:G142)</f>
        <v>23.13</v>
      </c>
      <c r="H143" s="34">
        <f>SUM(H137:H142)</f>
        <v>34.58</v>
      </c>
      <c r="I143" s="34">
        <f>SUM(I137:I142)</f>
        <v>96.45</v>
      </c>
      <c r="J143" s="33"/>
      <c r="K143" s="33"/>
      <c r="L143" s="33"/>
      <c r="M143" s="33"/>
      <c r="N143" s="33"/>
      <c r="O143" s="33"/>
      <c r="P143" s="33"/>
      <c r="Q143" s="33"/>
      <c r="R143" s="119"/>
    </row>
    <row r="144" spans="1:18" ht="18.75">
      <c r="A144" s="117"/>
      <c r="B144" s="112" t="s">
        <v>383</v>
      </c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8"/>
      <c r="R144" s="119"/>
    </row>
    <row r="145" spans="1:18" ht="18.75">
      <c r="A145" s="117"/>
      <c r="B145" s="92" t="s">
        <v>276</v>
      </c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8"/>
      <c r="R145" s="119"/>
    </row>
    <row r="146" spans="1:18" ht="18.75">
      <c r="A146" s="117"/>
      <c r="B146" s="43">
        <v>302</v>
      </c>
      <c r="C146" s="34" t="s">
        <v>384</v>
      </c>
      <c r="D146" s="43">
        <v>250</v>
      </c>
      <c r="E146" s="43">
        <v>300</v>
      </c>
      <c r="F146" s="42">
        <v>326</v>
      </c>
      <c r="G146" s="34">
        <v>4.4</v>
      </c>
      <c r="H146" s="42">
        <v>12</v>
      </c>
      <c r="I146" s="42">
        <v>47.4</v>
      </c>
      <c r="J146" s="33">
        <v>0.07</v>
      </c>
      <c r="K146" s="33">
        <v>1.58</v>
      </c>
      <c r="L146" s="33">
        <v>0.05</v>
      </c>
      <c r="M146" s="48">
        <v>154</v>
      </c>
      <c r="N146" s="48">
        <v>35.3</v>
      </c>
      <c r="O146" s="33">
        <v>0.5</v>
      </c>
      <c r="P146" s="33" t="s">
        <v>385</v>
      </c>
      <c r="Q146" s="33">
        <v>19.32</v>
      </c>
      <c r="R146" s="119"/>
    </row>
    <row r="147" spans="1:18" ht="18.75">
      <c r="A147" s="117"/>
      <c r="B147" s="43">
        <v>10</v>
      </c>
      <c r="C147" s="34" t="s">
        <v>386</v>
      </c>
      <c r="D147" s="43">
        <v>60</v>
      </c>
      <c r="E147" s="43">
        <v>60</v>
      </c>
      <c r="F147" s="42">
        <v>224</v>
      </c>
      <c r="G147" s="34">
        <v>8.8</v>
      </c>
      <c r="H147" s="42">
        <v>13.3</v>
      </c>
      <c r="I147" s="42">
        <v>16.2</v>
      </c>
      <c r="J147" s="33">
        <v>0.13</v>
      </c>
      <c r="K147" s="33">
        <v>0.09</v>
      </c>
      <c r="L147" s="33">
        <v>0.24</v>
      </c>
      <c r="M147" s="48" t="s">
        <v>274</v>
      </c>
      <c r="N147" s="48">
        <v>164</v>
      </c>
      <c r="O147" s="33">
        <v>27.3</v>
      </c>
      <c r="P147" s="33">
        <v>1.38</v>
      </c>
      <c r="Q147" s="33">
        <v>133.9</v>
      </c>
      <c r="R147" s="119"/>
    </row>
    <row r="148" spans="1:18" ht="18.75" customHeight="1">
      <c r="A148" s="117"/>
      <c r="B148" s="43">
        <v>686</v>
      </c>
      <c r="C148" s="34" t="s">
        <v>308</v>
      </c>
      <c r="D148" s="43">
        <v>200</v>
      </c>
      <c r="E148" s="43" t="s">
        <v>71</v>
      </c>
      <c r="F148" s="42">
        <v>60</v>
      </c>
      <c r="G148" s="34">
        <v>0.3</v>
      </c>
      <c r="H148" s="42">
        <v>0</v>
      </c>
      <c r="I148" s="42">
        <v>15.2</v>
      </c>
      <c r="J148" s="33">
        <v>0</v>
      </c>
      <c r="K148" s="33">
        <v>0</v>
      </c>
      <c r="L148" s="33">
        <v>0.9</v>
      </c>
      <c r="M148" s="48">
        <v>0</v>
      </c>
      <c r="N148" s="48">
        <v>7.35</v>
      </c>
      <c r="O148" s="33">
        <v>5.24</v>
      </c>
      <c r="P148" s="33">
        <v>2.63</v>
      </c>
      <c r="Q148" s="33">
        <v>16.9</v>
      </c>
      <c r="R148" s="119"/>
    </row>
    <row r="149" spans="1:18" ht="18.75">
      <c r="A149" s="117"/>
      <c r="B149" s="43" t="s">
        <v>319</v>
      </c>
      <c r="C149" s="34" t="s">
        <v>288</v>
      </c>
      <c r="D149" s="43">
        <v>60</v>
      </c>
      <c r="E149" s="43">
        <v>60</v>
      </c>
      <c r="F149" s="42">
        <v>136</v>
      </c>
      <c r="G149" s="34">
        <v>4.56</v>
      </c>
      <c r="H149" s="42" t="s">
        <v>309</v>
      </c>
      <c r="I149" s="42">
        <v>29.12</v>
      </c>
      <c r="J149" s="33">
        <v>0</v>
      </c>
      <c r="K149" s="33">
        <v>0.15</v>
      </c>
      <c r="L149" s="33">
        <v>0</v>
      </c>
      <c r="M149" s="48">
        <v>0</v>
      </c>
      <c r="N149" s="48">
        <v>47</v>
      </c>
      <c r="O149" s="33">
        <v>38</v>
      </c>
      <c r="P149" s="33">
        <v>111</v>
      </c>
      <c r="Q149" s="33">
        <v>40422</v>
      </c>
      <c r="R149" s="119"/>
    </row>
    <row r="150" spans="1:18" ht="18.75">
      <c r="A150" s="117"/>
      <c r="B150" s="43"/>
      <c r="C150" s="34" t="s">
        <v>16</v>
      </c>
      <c r="D150" s="43"/>
      <c r="E150" s="43"/>
      <c r="F150" s="42">
        <f>SUM(F146:F149)</f>
        <v>746</v>
      </c>
      <c r="G150" s="34">
        <f>SUM(G146:G149)</f>
        <v>18.060000000000002</v>
      </c>
      <c r="H150" s="34">
        <f>SUM(H146:H149)</f>
        <v>25.3</v>
      </c>
      <c r="I150" s="34">
        <f>SUM(I146:I149)</f>
        <v>107.92</v>
      </c>
      <c r="J150" s="33"/>
      <c r="K150" s="33"/>
      <c r="L150" s="33"/>
      <c r="M150" s="33"/>
      <c r="N150" s="48"/>
      <c r="O150" s="33"/>
      <c r="P150" s="33"/>
      <c r="Q150" s="33"/>
      <c r="R150" s="119"/>
    </row>
    <row r="151" spans="1:18" ht="18.75">
      <c r="A151" s="117"/>
      <c r="B151" s="92" t="s">
        <v>264</v>
      </c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8"/>
      <c r="R151" s="119"/>
    </row>
    <row r="152" spans="1:18" ht="18.75">
      <c r="A152" s="117"/>
      <c r="B152" s="43">
        <v>46</v>
      </c>
      <c r="C152" s="34" t="s">
        <v>387</v>
      </c>
      <c r="D152" s="43">
        <v>100</v>
      </c>
      <c r="E152" s="43">
        <v>100</v>
      </c>
      <c r="F152" s="42">
        <v>102</v>
      </c>
      <c r="G152" s="34">
        <v>2.3</v>
      </c>
      <c r="H152" s="34">
        <v>7.1</v>
      </c>
      <c r="I152" s="34">
        <v>19.6</v>
      </c>
      <c r="J152" s="33"/>
      <c r="K152" s="33"/>
      <c r="L152" s="33">
        <v>6.3</v>
      </c>
      <c r="M152" s="33"/>
      <c r="N152" s="33"/>
      <c r="O152" s="33"/>
      <c r="P152" s="33"/>
      <c r="Q152" s="33"/>
      <c r="R152" s="119"/>
    </row>
    <row r="153" spans="1:18" ht="18.75">
      <c r="A153" s="117"/>
      <c r="B153" s="43">
        <v>171</v>
      </c>
      <c r="C153" s="34" t="s">
        <v>388</v>
      </c>
      <c r="D153" s="43">
        <v>200</v>
      </c>
      <c r="E153" s="43">
        <v>250</v>
      </c>
      <c r="F153" s="42">
        <v>235.6</v>
      </c>
      <c r="G153" s="34">
        <v>6.56</v>
      </c>
      <c r="H153" s="34">
        <v>1.62</v>
      </c>
      <c r="I153" s="34">
        <v>25.25</v>
      </c>
      <c r="J153" s="33" t="s">
        <v>324</v>
      </c>
      <c r="K153" s="33" t="s">
        <v>324</v>
      </c>
      <c r="L153" s="33">
        <v>1.46</v>
      </c>
      <c r="M153" s="33">
        <v>0.16</v>
      </c>
      <c r="N153" s="33">
        <v>34.25</v>
      </c>
      <c r="O153" s="33">
        <v>140</v>
      </c>
      <c r="P153" s="33">
        <v>1.18</v>
      </c>
      <c r="Q153" s="33">
        <v>21.25</v>
      </c>
      <c r="R153" s="119"/>
    </row>
    <row r="154" spans="1:18" ht="18.75" customHeight="1">
      <c r="A154" s="117"/>
      <c r="B154" s="43">
        <v>451</v>
      </c>
      <c r="C154" s="34" t="s">
        <v>389</v>
      </c>
      <c r="D154" s="43">
        <v>100</v>
      </c>
      <c r="E154" s="43">
        <v>100</v>
      </c>
      <c r="F154" s="42">
        <v>191</v>
      </c>
      <c r="G154" s="34">
        <v>14.7</v>
      </c>
      <c r="H154" s="34">
        <v>10.9</v>
      </c>
      <c r="I154" s="34">
        <v>8.1</v>
      </c>
      <c r="J154" s="33">
        <v>0.02</v>
      </c>
      <c r="K154" s="33">
        <v>0.06</v>
      </c>
      <c r="L154" s="33">
        <v>0</v>
      </c>
      <c r="M154" s="33">
        <v>1.34</v>
      </c>
      <c r="N154" s="33">
        <v>14.5</v>
      </c>
      <c r="O154" s="33">
        <v>24.1</v>
      </c>
      <c r="P154" s="33">
        <v>0.12</v>
      </c>
      <c r="Q154" s="33">
        <v>119.5</v>
      </c>
      <c r="R154" s="119"/>
    </row>
    <row r="155" spans="1:18" ht="18.75">
      <c r="A155" s="117"/>
      <c r="B155" s="43">
        <v>593</v>
      </c>
      <c r="C155" s="34" t="s">
        <v>360</v>
      </c>
      <c r="D155" s="43">
        <v>30</v>
      </c>
      <c r="E155" s="43">
        <v>30</v>
      </c>
      <c r="F155" s="42">
        <v>26.4</v>
      </c>
      <c r="G155" s="34">
        <v>0.78</v>
      </c>
      <c r="H155" s="34">
        <v>1.44</v>
      </c>
      <c r="I155" s="34">
        <v>2.52</v>
      </c>
      <c r="J155" s="33"/>
      <c r="K155" s="33"/>
      <c r="L155" s="33"/>
      <c r="M155" s="33"/>
      <c r="N155" s="33"/>
      <c r="O155" s="33"/>
      <c r="P155" s="33"/>
      <c r="Q155" s="33"/>
      <c r="R155" s="119"/>
    </row>
    <row r="156" spans="1:18" ht="18.75">
      <c r="A156" s="117"/>
      <c r="B156" s="43">
        <v>516</v>
      </c>
      <c r="C156" s="34" t="s">
        <v>24</v>
      </c>
      <c r="D156" s="43">
        <v>150</v>
      </c>
      <c r="E156" s="43">
        <v>200</v>
      </c>
      <c r="F156" s="42">
        <v>186</v>
      </c>
      <c r="G156" s="34">
        <v>5.25</v>
      </c>
      <c r="H156" s="34">
        <v>4.8</v>
      </c>
      <c r="I156" s="34">
        <v>31.1</v>
      </c>
      <c r="J156" s="33">
        <v>0.12</v>
      </c>
      <c r="K156" s="33">
        <v>0.37</v>
      </c>
      <c r="L156" s="33">
        <v>1.23</v>
      </c>
      <c r="M156" s="33">
        <v>0.19</v>
      </c>
      <c r="N156" s="33" t="s">
        <v>390</v>
      </c>
      <c r="O156" s="33">
        <v>265</v>
      </c>
      <c r="P156" s="33">
        <v>29.8</v>
      </c>
      <c r="Q156" s="33">
        <v>199</v>
      </c>
      <c r="R156" s="119"/>
    </row>
    <row r="157" spans="1:18" ht="18.75">
      <c r="A157" s="117"/>
      <c r="B157" s="43">
        <v>692</v>
      </c>
      <c r="C157" s="34" t="s">
        <v>391</v>
      </c>
      <c r="D157" s="43">
        <v>200</v>
      </c>
      <c r="E157" s="43">
        <v>200</v>
      </c>
      <c r="F157" s="42">
        <v>134</v>
      </c>
      <c r="G157" s="34">
        <v>2.36</v>
      </c>
      <c r="H157" s="34">
        <v>1.6</v>
      </c>
      <c r="I157" s="34">
        <v>27.52</v>
      </c>
      <c r="J157" s="33" t="s">
        <v>325</v>
      </c>
      <c r="K157" s="33">
        <v>0.07</v>
      </c>
      <c r="L157" s="33">
        <v>4.5</v>
      </c>
      <c r="M157" s="33">
        <v>0</v>
      </c>
      <c r="N157" s="33">
        <v>53.9</v>
      </c>
      <c r="O157" s="33">
        <v>51</v>
      </c>
      <c r="P157" s="33">
        <v>2.46</v>
      </c>
      <c r="Q157" s="33">
        <v>33.7</v>
      </c>
      <c r="R157" s="119"/>
    </row>
    <row r="158" spans="1:18" ht="18.75">
      <c r="A158" s="117"/>
      <c r="B158" s="43" t="s">
        <v>319</v>
      </c>
      <c r="C158" s="34" t="s">
        <v>403</v>
      </c>
      <c r="D158" s="43">
        <v>60</v>
      </c>
      <c r="E158" s="43">
        <v>60</v>
      </c>
      <c r="F158" s="42">
        <v>136</v>
      </c>
      <c r="G158" s="34">
        <v>4.56</v>
      </c>
      <c r="H158" s="34" t="s">
        <v>309</v>
      </c>
      <c r="I158" s="34">
        <v>29.12</v>
      </c>
      <c r="J158" s="33">
        <v>0</v>
      </c>
      <c r="K158" s="33">
        <v>0.15</v>
      </c>
      <c r="L158" s="33">
        <v>0</v>
      </c>
      <c r="M158" s="33">
        <v>0</v>
      </c>
      <c r="N158" s="33">
        <v>47</v>
      </c>
      <c r="O158" s="33">
        <v>38</v>
      </c>
      <c r="P158" s="33">
        <v>111</v>
      </c>
      <c r="Q158" s="33">
        <v>1.9</v>
      </c>
      <c r="R158" s="119"/>
    </row>
    <row r="159" spans="1:18" ht="19.5" customHeight="1">
      <c r="A159" s="117"/>
      <c r="B159" s="43"/>
      <c r="C159" s="34" t="s">
        <v>320</v>
      </c>
      <c r="D159" s="43"/>
      <c r="E159" s="43"/>
      <c r="F159" s="42">
        <f>SUM(F152:F158)</f>
        <v>1011</v>
      </c>
      <c r="G159" s="34">
        <f>SUM(G152:G158)</f>
        <v>36.51</v>
      </c>
      <c r="H159" s="34">
        <f>SUM(H152:H158)</f>
        <v>27.46</v>
      </c>
      <c r="I159" s="34">
        <f>SUM(I152:I158)</f>
        <v>143.21</v>
      </c>
      <c r="J159" s="33"/>
      <c r="K159" s="33"/>
      <c r="L159" s="33"/>
      <c r="M159" s="33"/>
      <c r="N159" s="33"/>
      <c r="O159" s="33"/>
      <c r="P159" s="33"/>
      <c r="Q159" s="33"/>
      <c r="R159" s="119"/>
    </row>
    <row r="160" spans="1:18" ht="18.75">
      <c r="A160" s="117"/>
      <c r="B160" s="34"/>
      <c r="C160" s="34"/>
      <c r="D160" s="34"/>
      <c r="E160" s="34"/>
      <c r="F160" s="34"/>
      <c r="G160" s="34"/>
      <c r="H160" s="34"/>
      <c r="I160" s="34"/>
      <c r="J160" s="33"/>
      <c r="K160" s="33"/>
      <c r="L160" s="33"/>
      <c r="M160" s="33"/>
      <c r="N160" s="33"/>
      <c r="O160" s="33"/>
      <c r="P160" s="33"/>
      <c r="Q160" s="33"/>
      <c r="R160" s="119"/>
    </row>
    <row r="161" spans="1:18" ht="18.75">
      <c r="A161" s="117"/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3"/>
      <c r="R161" s="119"/>
    </row>
    <row r="162" spans="1:18" ht="18.75" customHeight="1">
      <c r="A162" s="117"/>
      <c r="B162" s="120" t="s">
        <v>246</v>
      </c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1"/>
      <c r="R162" s="119"/>
    </row>
    <row r="163" spans="1:18" ht="18.75" customHeight="1">
      <c r="A163" s="117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1"/>
      <c r="R163" s="119"/>
    </row>
    <row r="164" spans="1:18" ht="18.75" customHeight="1">
      <c r="A164" s="117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1"/>
      <c r="R164" s="119"/>
    </row>
    <row r="165" spans="1:18" ht="69.75" customHeight="1">
      <c r="A165" s="117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1"/>
      <c r="R165" s="119"/>
    </row>
    <row r="166" spans="1:18" ht="18.75">
      <c r="A166" s="117"/>
      <c r="B166" s="30"/>
      <c r="C166" s="30"/>
      <c r="D166" s="36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119"/>
    </row>
    <row r="167" spans="1:18" ht="18.75">
      <c r="A167" s="117"/>
      <c r="R167" s="119"/>
    </row>
    <row r="168" spans="1:18" ht="18.75" customHeight="1">
      <c r="A168" s="117"/>
      <c r="R168" s="119"/>
    </row>
    <row r="169" spans="1:18" ht="18.75" customHeight="1">
      <c r="A169" s="117"/>
      <c r="R169" s="119"/>
    </row>
    <row r="170" spans="1:18" ht="18.75" customHeight="1">
      <c r="A170" s="117"/>
      <c r="R170" s="119"/>
    </row>
    <row r="171" spans="1:18" ht="63" customHeight="1">
      <c r="A171" s="117"/>
      <c r="R171" s="31"/>
    </row>
    <row r="172" spans="1:18" ht="23.25" customHeight="1">
      <c r="A172" s="30"/>
      <c r="R172" s="30"/>
    </row>
  </sheetData>
  <sheetProtection/>
  <mergeCells count="43">
    <mergeCell ref="B112:Q112"/>
    <mergeCell ref="B113:Q113"/>
    <mergeCell ref="B118:Q118"/>
    <mergeCell ref="B128:Q128"/>
    <mergeCell ref="B129:Q129"/>
    <mergeCell ref="B136:Q136"/>
    <mergeCell ref="B144:Q144"/>
    <mergeCell ref="B145:Q145"/>
    <mergeCell ref="B151:Q151"/>
    <mergeCell ref="A1:R1"/>
    <mergeCell ref="B29:Q29"/>
    <mergeCell ref="J3:M3"/>
    <mergeCell ref="N3:Q3"/>
    <mergeCell ref="B7:Q7"/>
    <mergeCell ref="B14:Q14"/>
    <mergeCell ref="G3:I3"/>
    <mergeCell ref="A2:R2"/>
    <mergeCell ref="A3:A171"/>
    <mergeCell ref="R3:R170"/>
    <mergeCell ref="B162:Q165"/>
    <mergeCell ref="B161:Q161"/>
    <mergeCell ref="B90:Q90"/>
    <mergeCell ref="B22:Q22"/>
    <mergeCell ref="B37:Q37"/>
    <mergeCell ref="B44:Q44"/>
    <mergeCell ref="B53:Q53"/>
    <mergeCell ref="B99:Q99"/>
    <mergeCell ref="B104:Q104"/>
    <mergeCell ref="C3:C4"/>
    <mergeCell ref="B3:B4"/>
    <mergeCell ref="B5:Q5"/>
    <mergeCell ref="B6:Q6"/>
    <mergeCell ref="B23:Q23"/>
    <mergeCell ref="B38:Q38"/>
    <mergeCell ref="B52:Q52"/>
    <mergeCell ref="B98:Q98"/>
    <mergeCell ref="B59:Q59"/>
    <mergeCell ref="D3:E3"/>
    <mergeCell ref="B68:Q68"/>
    <mergeCell ref="B74:Q74"/>
    <mergeCell ref="B83:Q83"/>
    <mergeCell ref="B84:Q84"/>
    <mergeCell ref="B67:Q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B1">
      <selection activeCell="E8" sqref="E8"/>
    </sheetView>
  </sheetViews>
  <sheetFormatPr defaultColWidth="9.140625" defaultRowHeight="15"/>
  <cols>
    <col min="1" max="1" width="19.28125" style="0" customWidth="1"/>
    <col min="2" max="2" width="55.28125" style="15" customWidth="1"/>
    <col min="3" max="7" width="9.140625" style="1" customWidth="1"/>
  </cols>
  <sheetData>
    <row r="1" spans="1:7" ht="19.5" thickBot="1">
      <c r="A1" s="2">
        <v>172</v>
      </c>
      <c r="B1" s="12" t="s">
        <v>172</v>
      </c>
      <c r="C1" s="6"/>
      <c r="D1" s="7"/>
      <c r="E1" s="7"/>
      <c r="F1" s="7"/>
      <c r="G1" s="8"/>
    </row>
    <row r="2" spans="1:7" ht="19.5" thickBot="1">
      <c r="A2" s="3" t="s">
        <v>49</v>
      </c>
      <c r="B2" s="13" t="s">
        <v>50</v>
      </c>
      <c r="C2" s="9"/>
      <c r="D2" s="10"/>
      <c r="E2" s="10"/>
      <c r="F2" s="10"/>
      <c r="G2" s="11"/>
    </row>
    <row r="3" spans="1:7" ht="19.5" thickBot="1">
      <c r="A3" s="2" t="s">
        <v>182</v>
      </c>
      <c r="B3" s="12" t="s">
        <v>183</v>
      </c>
      <c r="C3" s="9"/>
      <c r="D3" s="10"/>
      <c r="E3" s="10"/>
      <c r="F3" s="10"/>
      <c r="G3" s="11"/>
    </row>
    <row r="4" spans="1:7" ht="19.5" thickBot="1">
      <c r="A4" s="2" t="s">
        <v>73</v>
      </c>
      <c r="B4" s="12" t="s">
        <v>74</v>
      </c>
      <c r="C4" s="9"/>
      <c r="D4" s="10"/>
      <c r="E4" s="10"/>
      <c r="F4" s="10"/>
      <c r="G4" s="11"/>
    </row>
    <row r="5" spans="1:7" ht="19.5" thickBot="1">
      <c r="A5" s="2" t="s">
        <v>122</v>
      </c>
      <c r="B5" s="12" t="s">
        <v>123</v>
      </c>
      <c r="C5" s="9"/>
      <c r="D5" s="10"/>
      <c r="E5" s="10"/>
      <c r="F5" s="10"/>
      <c r="G5" s="11"/>
    </row>
    <row r="6" spans="1:7" ht="19.5" thickBot="1">
      <c r="A6" s="2" t="s">
        <v>225</v>
      </c>
      <c r="B6" s="12" t="s">
        <v>226</v>
      </c>
      <c r="C6" s="9"/>
      <c r="D6" s="10"/>
      <c r="E6" s="10"/>
      <c r="F6" s="10"/>
      <c r="G6" s="11"/>
    </row>
    <row r="7" spans="1:7" ht="19.5" thickBot="1">
      <c r="A7" s="2" t="s">
        <v>20</v>
      </c>
      <c r="B7" s="12" t="s">
        <v>21</v>
      </c>
      <c r="C7" s="9"/>
      <c r="D7" s="10"/>
      <c r="E7" s="10"/>
      <c r="F7" s="10"/>
      <c r="G7" s="11"/>
    </row>
    <row r="8" spans="1:7" ht="19.5" thickBot="1">
      <c r="A8" s="2" t="s">
        <v>198</v>
      </c>
      <c r="B8" s="12" t="s">
        <v>199</v>
      </c>
      <c r="C8" s="9"/>
      <c r="D8" s="10"/>
      <c r="E8" s="10"/>
      <c r="F8" s="10"/>
      <c r="G8" s="11"/>
    </row>
    <row r="9" spans="1:7" ht="19.5" thickBot="1">
      <c r="A9" s="5" t="s">
        <v>125</v>
      </c>
      <c r="B9" s="12" t="s">
        <v>126</v>
      </c>
      <c r="C9" s="9"/>
      <c r="D9" s="10"/>
      <c r="E9" s="10"/>
      <c r="F9" s="10"/>
      <c r="G9" s="11"/>
    </row>
    <row r="10" spans="1:7" ht="19.5" thickBot="1">
      <c r="A10" s="2" t="s">
        <v>216</v>
      </c>
      <c r="B10" s="12" t="s">
        <v>217</v>
      </c>
      <c r="C10" s="9"/>
      <c r="D10" s="10"/>
      <c r="E10" s="10"/>
      <c r="F10" s="10"/>
      <c r="G10" s="11"/>
    </row>
    <row r="11" spans="1:7" ht="19.5" thickBot="1">
      <c r="A11" s="5" t="s">
        <v>107</v>
      </c>
      <c r="B11" s="12" t="s">
        <v>108</v>
      </c>
      <c r="C11" s="9"/>
      <c r="D11" s="10"/>
      <c r="E11" s="10"/>
      <c r="F11" s="10"/>
      <c r="G11" s="11"/>
    </row>
    <row r="12" spans="1:7" ht="19.5" thickBot="1">
      <c r="A12" s="2" t="s">
        <v>103</v>
      </c>
      <c r="B12" s="12" t="s">
        <v>104</v>
      </c>
      <c r="C12" s="9"/>
      <c r="D12" s="10"/>
      <c r="E12" s="10"/>
      <c r="F12" s="10"/>
      <c r="G12" s="11"/>
    </row>
    <row r="13" spans="1:7" ht="19.5" thickBot="1">
      <c r="A13" s="2" t="s">
        <v>114</v>
      </c>
      <c r="B13" s="12" t="s">
        <v>115</v>
      </c>
      <c r="C13" s="9"/>
      <c r="D13" s="10"/>
      <c r="E13" s="10"/>
      <c r="F13" s="10"/>
      <c r="G13" s="11"/>
    </row>
    <row r="14" spans="1:7" ht="19.5" thickBot="1">
      <c r="A14" s="2" t="s">
        <v>10</v>
      </c>
      <c r="B14" s="12" t="s">
        <v>11</v>
      </c>
      <c r="C14" s="9"/>
      <c r="D14" s="10"/>
      <c r="E14" s="10"/>
      <c r="F14" s="10"/>
      <c r="G14" s="11"/>
    </row>
    <row r="15" spans="1:7" ht="19.5" thickBot="1">
      <c r="A15" s="2" t="s">
        <v>185</v>
      </c>
      <c r="B15" s="12" t="s">
        <v>186</v>
      </c>
      <c r="C15" s="9"/>
      <c r="D15" s="10"/>
      <c r="E15" s="10"/>
      <c r="F15" s="10"/>
      <c r="G15" s="11"/>
    </row>
    <row r="16" spans="1:7" ht="19.5" thickBot="1">
      <c r="A16" s="2" t="s">
        <v>185</v>
      </c>
      <c r="B16" s="12" t="s">
        <v>78</v>
      </c>
      <c r="C16" s="9"/>
      <c r="D16" s="10"/>
      <c r="E16" s="10"/>
      <c r="F16" s="10"/>
      <c r="G16" s="11"/>
    </row>
    <row r="17" spans="1:7" ht="19.5" thickBot="1">
      <c r="A17" s="2" t="s">
        <v>42</v>
      </c>
      <c r="B17" s="12" t="s">
        <v>43</v>
      </c>
      <c r="C17" s="9"/>
      <c r="D17" s="10"/>
      <c r="E17" s="10"/>
      <c r="F17" s="10"/>
      <c r="G17" s="11"/>
    </row>
    <row r="18" spans="1:7" ht="19.5" thickBot="1">
      <c r="A18" s="2" t="s">
        <v>219</v>
      </c>
      <c r="B18" s="12" t="s">
        <v>220</v>
      </c>
      <c r="C18" s="9"/>
      <c r="D18" s="10"/>
      <c r="E18" s="10"/>
      <c r="F18" s="10"/>
      <c r="G18" s="11"/>
    </row>
    <row r="19" spans="1:7" ht="38.25" thickBot="1">
      <c r="A19" s="3" t="s">
        <v>87</v>
      </c>
      <c r="B19" s="13" t="s">
        <v>88</v>
      </c>
      <c r="C19" s="9"/>
      <c r="D19" s="10"/>
      <c r="E19" s="10"/>
      <c r="F19" s="10"/>
      <c r="G19" s="11"/>
    </row>
    <row r="20" spans="1:7" ht="19.5" thickBot="1">
      <c r="A20" s="2" t="s">
        <v>205</v>
      </c>
      <c r="B20" s="12" t="s">
        <v>206</v>
      </c>
      <c r="C20" s="9"/>
      <c r="D20" s="10"/>
      <c r="E20" s="10"/>
      <c r="F20" s="10"/>
      <c r="G20" s="11"/>
    </row>
    <row r="21" spans="1:7" ht="19.5" thickBot="1">
      <c r="A21" s="2" t="s">
        <v>173</v>
      </c>
      <c r="B21" s="12" t="s">
        <v>174</v>
      </c>
      <c r="C21" s="9"/>
      <c r="D21" s="10"/>
      <c r="E21" s="10"/>
      <c r="F21" s="10"/>
      <c r="G21" s="11"/>
    </row>
    <row r="22" spans="1:7" ht="38.25" thickBot="1">
      <c r="A22" s="2" t="s">
        <v>135</v>
      </c>
      <c r="B22" s="12" t="s">
        <v>136</v>
      </c>
      <c r="C22" s="9"/>
      <c r="D22" s="10"/>
      <c r="E22" s="10"/>
      <c r="F22" s="10"/>
      <c r="G22" s="11"/>
    </row>
    <row r="23" spans="1:7" ht="19.5" thickBot="1">
      <c r="A23" s="2" t="s">
        <v>60</v>
      </c>
      <c r="B23" s="12" t="s">
        <v>61</v>
      </c>
      <c r="C23" s="9"/>
      <c r="D23" s="10"/>
      <c r="E23" s="10"/>
      <c r="F23" s="10"/>
      <c r="G23" s="11"/>
    </row>
    <row r="24" spans="1:7" ht="19.5" thickBot="1">
      <c r="A24" s="2" t="s">
        <v>130</v>
      </c>
      <c r="B24" s="12" t="s">
        <v>131</v>
      </c>
      <c r="C24" s="9"/>
      <c r="D24" s="10"/>
      <c r="E24" s="10"/>
      <c r="F24" s="10"/>
      <c r="G24" s="11"/>
    </row>
    <row r="25" spans="1:7" ht="19.5" thickBot="1">
      <c r="A25" s="2" t="s">
        <v>36</v>
      </c>
      <c r="B25" s="12" t="s">
        <v>37</v>
      </c>
      <c r="C25" s="9"/>
      <c r="D25" s="10"/>
      <c r="E25" s="10"/>
      <c r="F25" s="10"/>
      <c r="G25" s="11"/>
    </row>
    <row r="26" spans="1:7" ht="19.5" thickBot="1">
      <c r="A26" s="3" t="s">
        <v>165</v>
      </c>
      <c r="B26" s="13" t="s">
        <v>166</v>
      </c>
      <c r="C26" s="9"/>
      <c r="D26" s="10"/>
      <c r="E26" s="10"/>
      <c r="F26" s="10"/>
      <c r="G26" s="11"/>
    </row>
    <row r="27" spans="1:7" ht="19.5" thickBot="1">
      <c r="A27" s="2" t="s">
        <v>80</v>
      </c>
      <c r="B27" s="12" t="s">
        <v>81</v>
      </c>
      <c r="C27" s="9"/>
      <c r="D27" s="10"/>
      <c r="E27" s="10"/>
      <c r="F27" s="10"/>
      <c r="G27" s="11"/>
    </row>
    <row r="28" spans="1:7" ht="19.5" thickBot="1">
      <c r="A28" s="2" t="s">
        <v>140</v>
      </c>
      <c r="B28" s="12" t="s">
        <v>141</v>
      </c>
      <c r="C28" s="9"/>
      <c r="D28" s="10"/>
      <c r="E28" s="10"/>
      <c r="F28" s="10"/>
      <c r="G28" s="11"/>
    </row>
    <row r="29" spans="1:7" ht="19.5" thickBot="1">
      <c r="A29" s="2" t="s">
        <v>65</v>
      </c>
      <c r="B29" s="12" t="s">
        <v>66</v>
      </c>
      <c r="C29" s="9"/>
      <c r="D29" s="10"/>
      <c r="E29" s="10"/>
      <c r="F29" s="10"/>
      <c r="G29" s="11"/>
    </row>
    <row r="30" spans="1:7" ht="19.5" thickBot="1">
      <c r="A30" s="2" t="s">
        <v>158</v>
      </c>
      <c r="B30" s="12" t="s">
        <v>159</v>
      </c>
      <c r="C30" s="9"/>
      <c r="D30" s="10"/>
      <c r="E30" s="10"/>
      <c r="F30" s="10"/>
      <c r="G30" s="11"/>
    </row>
    <row r="31" spans="1:7" ht="19.5" thickBot="1">
      <c r="A31" s="2" t="s">
        <v>200</v>
      </c>
      <c r="B31" s="12" t="s">
        <v>201</v>
      </c>
      <c r="C31" s="9"/>
      <c r="D31" s="10"/>
      <c r="E31" s="10"/>
      <c r="F31" s="10"/>
      <c r="G31" s="11"/>
    </row>
    <row r="32" spans="1:7" ht="19.5" thickBot="1">
      <c r="A32" s="2" t="s">
        <v>227</v>
      </c>
      <c r="B32" s="12" t="s">
        <v>228</v>
      </c>
      <c r="C32" s="9"/>
      <c r="D32" s="10"/>
      <c r="E32" s="10"/>
      <c r="F32" s="10"/>
      <c r="G32" s="11"/>
    </row>
    <row r="33" spans="1:7" ht="19.5" thickBot="1">
      <c r="A33" s="2" t="s">
        <v>152</v>
      </c>
      <c r="B33" s="12" t="s">
        <v>153</v>
      </c>
      <c r="C33" s="9"/>
      <c r="D33" s="10"/>
      <c r="E33" s="10"/>
      <c r="F33" s="10"/>
      <c r="G33" s="11"/>
    </row>
    <row r="34" spans="1:7" ht="19.5" thickBot="1">
      <c r="A34" s="2" t="s">
        <v>112</v>
      </c>
      <c r="B34" s="12" t="s">
        <v>113</v>
      </c>
      <c r="C34" s="9"/>
      <c r="D34" s="10"/>
      <c r="E34" s="10"/>
      <c r="F34" s="10"/>
      <c r="G34" s="11"/>
    </row>
    <row r="35" spans="1:7" ht="19.5" thickBot="1">
      <c r="A35" s="2" t="s">
        <v>75</v>
      </c>
      <c r="B35" s="12" t="s">
        <v>76</v>
      </c>
      <c r="C35" s="9"/>
      <c r="D35" s="10"/>
      <c r="E35" s="10"/>
      <c r="F35" s="10"/>
      <c r="G35" s="11"/>
    </row>
    <row r="36" spans="1:7" ht="19.5" thickBot="1">
      <c r="A36" s="2" t="s">
        <v>77</v>
      </c>
      <c r="B36" s="12" t="s">
        <v>78</v>
      </c>
      <c r="C36" s="9"/>
      <c r="D36" s="10"/>
      <c r="E36" s="10"/>
      <c r="F36" s="10"/>
      <c r="G36" s="11"/>
    </row>
    <row r="37" spans="1:7" ht="19.5" thickBot="1">
      <c r="A37" s="2" t="s">
        <v>202</v>
      </c>
      <c r="B37" s="12" t="s">
        <v>203</v>
      </c>
      <c r="C37" s="9"/>
      <c r="D37" s="10"/>
      <c r="E37" s="10"/>
      <c r="F37" s="10"/>
      <c r="G37" s="11"/>
    </row>
    <row r="38" spans="1:7" ht="19.5" thickBot="1">
      <c r="A38" s="2" t="s">
        <v>23</v>
      </c>
      <c r="B38" s="12" t="s">
        <v>24</v>
      </c>
      <c r="C38" s="9"/>
      <c r="D38" s="10"/>
      <c r="E38" s="10"/>
      <c r="F38" s="10"/>
      <c r="G38" s="11"/>
    </row>
    <row r="39" spans="1:7" ht="19.5" thickBot="1">
      <c r="A39" s="2" t="s">
        <v>38</v>
      </c>
      <c r="B39" s="12" t="s">
        <v>39</v>
      </c>
      <c r="C39" s="9"/>
      <c r="D39" s="10"/>
      <c r="E39" s="10"/>
      <c r="F39" s="10"/>
      <c r="G39" s="11"/>
    </row>
    <row r="40" spans="1:7" ht="19.5" thickBot="1">
      <c r="A40" s="2" t="s">
        <v>160</v>
      </c>
      <c r="B40" s="12" t="s">
        <v>94</v>
      </c>
      <c r="C40" s="9"/>
      <c r="D40" s="10"/>
      <c r="E40" s="10"/>
      <c r="F40" s="10"/>
      <c r="G40" s="11"/>
    </row>
    <row r="41" spans="1:7" ht="19.5" thickBot="1">
      <c r="A41" s="2" t="s">
        <v>93</v>
      </c>
      <c r="B41" s="12" t="s">
        <v>218</v>
      </c>
      <c r="C41" s="9"/>
      <c r="D41" s="10"/>
      <c r="E41" s="10"/>
      <c r="F41" s="10"/>
      <c r="G41" s="11"/>
    </row>
    <row r="42" spans="1:7" ht="19.5" thickBot="1">
      <c r="A42" s="2" t="s">
        <v>232</v>
      </c>
      <c r="B42" s="12" t="s">
        <v>233</v>
      </c>
      <c r="C42" s="9"/>
      <c r="D42" s="10"/>
      <c r="E42" s="10"/>
      <c r="F42" s="10"/>
      <c r="G42" s="11"/>
    </row>
    <row r="43" spans="1:7" ht="19.5" thickBot="1">
      <c r="A43" s="2" t="s">
        <v>154</v>
      </c>
      <c r="B43" s="12" t="s">
        <v>155</v>
      </c>
      <c r="C43" s="9"/>
      <c r="D43" s="10"/>
      <c r="E43" s="10"/>
      <c r="F43" s="10"/>
      <c r="G43" s="11"/>
    </row>
    <row r="44" spans="1:7" ht="19.5" thickBot="1">
      <c r="A44" s="2" t="s">
        <v>67</v>
      </c>
      <c r="B44" s="12" t="s">
        <v>68</v>
      </c>
      <c r="C44" s="9"/>
      <c r="D44" s="10"/>
      <c r="E44" s="10"/>
      <c r="F44" s="10"/>
      <c r="G44" s="11"/>
    </row>
    <row r="45" spans="1:7" ht="19.5" thickBot="1">
      <c r="A45" s="2" t="s">
        <v>82</v>
      </c>
      <c r="B45" s="12" t="s">
        <v>83</v>
      </c>
      <c r="C45" s="9"/>
      <c r="D45" s="10"/>
      <c r="E45" s="10"/>
      <c r="F45" s="10"/>
      <c r="G45" s="11"/>
    </row>
    <row r="46" spans="1:7" ht="38.25" thickBot="1">
      <c r="A46" s="2" t="s">
        <v>52</v>
      </c>
      <c r="B46" s="12" t="s">
        <v>53</v>
      </c>
      <c r="C46" s="9"/>
      <c r="D46" s="10"/>
      <c r="E46" s="10"/>
      <c r="F46" s="10"/>
      <c r="G46" s="11"/>
    </row>
    <row r="47" spans="1:7" ht="19.5" thickBot="1">
      <c r="A47" s="2" t="s">
        <v>105</v>
      </c>
      <c r="B47" s="12" t="s">
        <v>106</v>
      </c>
      <c r="C47" s="9"/>
      <c r="D47" s="10"/>
      <c r="E47" s="10"/>
      <c r="F47" s="10"/>
      <c r="G47" s="11"/>
    </row>
    <row r="48" spans="1:7" ht="19.5" thickBot="1">
      <c r="A48" s="2" t="s">
        <v>156</v>
      </c>
      <c r="B48" s="12" t="s">
        <v>157</v>
      </c>
      <c r="C48" s="9"/>
      <c r="D48" s="10"/>
      <c r="E48" s="10"/>
      <c r="F48" s="10"/>
      <c r="G48" s="11"/>
    </row>
    <row r="49" spans="1:7" ht="19.5" thickBot="1">
      <c r="A49" s="2" t="s">
        <v>56</v>
      </c>
      <c r="B49" s="12" t="s">
        <v>57</v>
      </c>
      <c r="C49" s="9"/>
      <c r="D49" s="10"/>
      <c r="E49" s="10"/>
      <c r="F49" s="10"/>
      <c r="G49" s="11"/>
    </row>
    <row r="50" spans="1:7" ht="19.5" thickBot="1">
      <c r="A50" s="2" t="s">
        <v>56</v>
      </c>
      <c r="B50" s="12" t="s">
        <v>57</v>
      </c>
      <c r="C50" s="9"/>
      <c r="D50" s="10"/>
      <c r="E50" s="10"/>
      <c r="F50" s="10"/>
      <c r="G50" s="11"/>
    </row>
    <row r="51" spans="1:7" ht="19.5" thickBot="1">
      <c r="A51" s="2" t="s">
        <v>56</v>
      </c>
      <c r="B51" s="12" t="s">
        <v>195</v>
      </c>
      <c r="C51" s="9"/>
      <c r="D51" s="10"/>
      <c r="E51" s="10"/>
      <c r="F51" s="10"/>
      <c r="G51" s="11"/>
    </row>
    <row r="52" spans="1:7" ht="19.5" thickBot="1">
      <c r="A52" s="2" t="s">
        <v>109</v>
      </c>
      <c r="B52" s="12" t="s">
        <v>161</v>
      </c>
      <c r="C52" s="9"/>
      <c r="D52" s="10"/>
      <c r="E52" s="10"/>
      <c r="F52" s="10"/>
      <c r="G52" s="11"/>
    </row>
    <row r="53" spans="1:7" ht="19.5" thickBot="1">
      <c r="A53" s="2" t="s">
        <v>109</v>
      </c>
      <c r="B53" s="12" t="s">
        <v>221</v>
      </c>
      <c r="C53" s="9"/>
      <c r="D53" s="10"/>
      <c r="E53" s="10"/>
      <c r="F53" s="10"/>
      <c r="G53" s="11"/>
    </row>
    <row r="54" spans="1:7" ht="19.5" thickBot="1">
      <c r="A54" s="2" t="s">
        <v>25</v>
      </c>
      <c r="B54" s="12" t="s">
        <v>98</v>
      </c>
      <c r="C54" s="9"/>
      <c r="D54" s="10"/>
      <c r="E54" s="10"/>
      <c r="F54" s="10"/>
      <c r="G54" s="11"/>
    </row>
    <row r="55" spans="1:7" ht="19.5" thickBot="1">
      <c r="A55" s="2" t="s">
        <v>25</v>
      </c>
      <c r="B55" s="12" t="s">
        <v>133</v>
      </c>
      <c r="C55" s="9"/>
      <c r="D55" s="10"/>
      <c r="E55" s="10"/>
      <c r="F55" s="10"/>
      <c r="G55" s="11"/>
    </row>
    <row r="56" spans="1:7" ht="19.5" thickBot="1">
      <c r="A56" s="2" t="s">
        <v>25</v>
      </c>
      <c r="B56" s="12" t="s">
        <v>26</v>
      </c>
      <c r="C56" s="9"/>
      <c r="D56" s="10"/>
      <c r="E56" s="10"/>
      <c r="F56" s="10"/>
      <c r="G56" s="11"/>
    </row>
    <row r="57" spans="1:7" ht="19.5" thickBot="1">
      <c r="A57" s="2" t="s">
        <v>69</v>
      </c>
      <c r="B57" s="12" t="s">
        <v>70</v>
      </c>
      <c r="C57" s="9"/>
      <c r="D57" s="10"/>
      <c r="E57" s="10"/>
      <c r="F57" s="10"/>
      <c r="G57" s="11"/>
    </row>
    <row r="58" spans="1:7" ht="19.5" thickBot="1">
      <c r="A58" s="2" t="s">
        <v>62</v>
      </c>
      <c r="B58" s="12" t="s">
        <v>63</v>
      </c>
      <c r="C58" s="9"/>
      <c r="D58" s="10"/>
      <c r="E58" s="10"/>
      <c r="F58" s="10"/>
      <c r="G58" s="11"/>
    </row>
    <row r="59" spans="1:7" ht="19.5" thickBot="1">
      <c r="A59" s="2" t="s">
        <v>89</v>
      </c>
      <c r="B59" s="12" t="s">
        <v>90</v>
      </c>
      <c r="C59" s="9"/>
      <c r="D59" s="10"/>
      <c r="E59" s="10"/>
      <c r="F59" s="10"/>
      <c r="G59" s="11"/>
    </row>
    <row r="60" spans="1:7" ht="19.5" thickBot="1">
      <c r="A60" s="2" t="s">
        <v>12</v>
      </c>
      <c r="B60" s="12" t="s">
        <v>13</v>
      </c>
      <c r="C60" s="9"/>
      <c r="D60" s="10"/>
      <c r="E60" s="10"/>
      <c r="F60" s="10"/>
      <c r="G60" s="11"/>
    </row>
    <row r="61" spans="1:7" ht="19.5" thickBot="1">
      <c r="A61" s="2" t="s">
        <v>137</v>
      </c>
      <c r="B61" s="12" t="s">
        <v>138</v>
      </c>
      <c r="C61" s="9"/>
      <c r="D61" s="10"/>
      <c r="E61" s="10"/>
      <c r="F61" s="10"/>
      <c r="G61" s="11"/>
    </row>
    <row r="62" spans="1:7" ht="19.5" thickBot="1">
      <c r="A62" s="2" t="s">
        <v>175</v>
      </c>
      <c r="B62" s="12" t="s">
        <v>176</v>
      </c>
      <c r="C62" s="9"/>
      <c r="D62" s="10"/>
      <c r="E62" s="10"/>
      <c r="F62" s="10"/>
      <c r="G62" s="11"/>
    </row>
    <row r="63" spans="1:7" ht="19.5" thickBot="1">
      <c r="A63" s="2" t="s">
        <v>162</v>
      </c>
      <c r="B63" s="12" t="s">
        <v>163</v>
      </c>
      <c r="C63" s="9"/>
      <c r="D63" s="10"/>
      <c r="E63" s="10"/>
      <c r="F63" s="10"/>
      <c r="G63" s="11"/>
    </row>
    <row r="64" spans="1:7" ht="19.5" thickBot="1">
      <c r="A64" s="2" t="s">
        <v>167</v>
      </c>
      <c r="B64" s="12" t="s">
        <v>168</v>
      </c>
      <c r="C64" s="9"/>
      <c r="D64" s="10"/>
      <c r="E64" s="10"/>
      <c r="F64" s="10"/>
      <c r="G64" s="11"/>
    </row>
    <row r="65" spans="1:7" ht="19.5" thickBot="1">
      <c r="A65" s="2" t="s">
        <v>229</v>
      </c>
      <c r="B65" s="12" t="s">
        <v>230</v>
      </c>
      <c r="C65" s="9"/>
      <c r="D65" s="10"/>
      <c r="E65" s="10"/>
      <c r="F65" s="10"/>
      <c r="G65" s="11"/>
    </row>
    <row r="66" spans="1:7" ht="19.5" thickBot="1">
      <c r="A66" s="2" t="s">
        <v>45</v>
      </c>
      <c r="B66" s="12" t="s">
        <v>46</v>
      </c>
      <c r="C66" s="9"/>
      <c r="D66" s="10"/>
      <c r="E66" s="10"/>
      <c r="F66" s="10"/>
      <c r="G66" s="11"/>
    </row>
    <row r="67" spans="1:7" ht="19.5" thickBot="1">
      <c r="A67" s="2" t="s">
        <v>31</v>
      </c>
      <c r="B67" s="12" t="s">
        <v>32</v>
      </c>
      <c r="C67" s="9"/>
      <c r="D67" s="10"/>
      <c r="E67" s="10"/>
      <c r="F67" s="10"/>
      <c r="G67" s="11"/>
    </row>
    <row r="68" spans="1:7" ht="19.5" thickBot="1">
      <c r="A68" s="2" t="s">
        <v>40</v>
      </c>
      <c r="B68" s="12" t="s">
        <v>41</v>
      </c>
      <c r="C68" s="9"/>
      <c r="D68" s="10"/>
      <c r="E68" s="10"/>
      <c r="F68" s="10"/>
      <c r="G68" s="11"/>
    </row>
    <row r="69" spans="1:7" ht="19.5" thickBot="1">
      <c r="A69" s="2" t="s">
        <v>31</v>
      </c>
      <c r="B69" s="12" t="s">
        <v>44</v>
      </c>
      <c r="C69" s="9"/>
      <c r="D69" s="10"/>
      <c r="E69" s="10"/>
      <c r="F69" s="10"/>
      <c r="G69" s="11"/>
    </row>
    <row r="70" spans="1:7" ht="19.5" thickBot="1">
      <c r="A70" s="2" t="s">
        <v>18</v>
      </c>
      <c r="B70" s="12" t="s">
        <v>204</v>
      </c>
      <c r="C70" s="9"/>
      <c r="D70" s="10"/>
      <c r="E70" s="10"/>
      <c r="F70" s="10"/>
      <c r="G70" s="11"/>
    </row>
    <row r="71" spans="1:7" ht="19.5" thickBot="1">
      <c r="A71" s="2" t="s">
        <v>18</v>
      </c>
      <c r="B71" s="14" t="s">
        <v>22</v>
      </c>
      <c r="C71" s="9"/>
      <c r="D71" s="10"/>
      <c r="E71" s="10"/>
      <c r="F71" s="10"/>
      <c r="G71" s="11"/>
    </row>
    <row r="72" spans="1:7" ht="19.5" thickBot="1">
      <c r="A72" s="2" t="s">
        <v>18</v>
      </c>
      <c r="B72" s="12" t="s">
        <v>146</v>
      </c>
      <c r="C72" s="9"/>
      <c r="D72" s="10"/>
      <c r="E72" s="10"/>
      <c r="F72" s="10"/>
      <c r="G72" s="11"/>
    </row>
    <row r="73" spans="1:7" ht="19.5" thickBot="1">
      <c r="A73" s="2" t="s">
        <v>18</v>
      </c>
      <c r="B73" s="12" t="s">
        <v>19</v>
      </c>
      <c r="C73" s="9"/>
      <c r="D73" s="10"/>
      <c r="E73" s="10"/>
      <c r="F73" s="10"/>
      <c r="G73" s="11"/>
    </row>
    <row r="74" spans="1:7" ht="19.5" thickBot="1">
      <c r="A74" s="2" t="s">
        <v>85</v>
      </c>
      <c r="B74" s="12" t="s">
        <v>97</v>
      </c>
      <c r="C74" s="9"/>
      <c r="D74" s="10"/>
      <c r="E74" s="10"/>
      <c r="F74" s="10"/>
      <c r="G74" s="11"/>
    </row>
    <row r="75" spans="1:7" ht="19.5" thickBot="1">
      <c r="A75" s="2" t="s">
        <v>85</v>
      </c>
      <c r="B75" s="13" t="s">
        <v>86</v>
      </c>
      <c r="C75" s="9"/>
      <c r="D75" s="10"/>
      <c r="E75" s="10"/>
      <c r="F75" s="10"/>
      <c r="G75" s="11"/>
    </row>
    <row r="76" spans="1:7" ht="19.5" thickBot="1">
      <c r="A76" s="2" t="s">
        <v>85</v>
      </c>
      <c r="B76" s="12" t="s">
        <v>96</v>
      </c>
      <c r="C76" s="9"/>
      <c r="D76" s="10"/>
      <c r="E76" s="10"/>
      <c r="F76" s="10"/>
      <c r="G76" s="11"/>
    </row>
    <row r="77" spans="1:7" ht="19.5" thickBot="1">
      <c r="A77" s="2" t="s">
        <v>8</v>
      </c>
      <c r="B77" s="12" t="s">
        <v>29</v>
      </c>
      <c r="C77" s="9"/>
      <c r="D77" s="10"/>
      <c r="E77" s="10"/>
      <c r="F77" s="10"/>
      <c r="G77" s="11"/>
    </row>
    <row r="78" spans="1:7" ht="19.5" thickBot="1">
      <c r="A78" s="2" t="s">
        <v>8</v>
      </c>
      <c r="B78" s="12" t="s">
        <v>9</v>
      </c>
      <c r="C78" s="9"/>
      <c r="D78" s="10"/>
      <c r="E78" s="10"/>
      <c r="F78" s="10"/>
      <c r="G78" s="11"/>
    </row>
    <row r="79" spans="1:7" ht="19.5" thickBot="1">
      <c r="A79" s="2" t="s">
        <v>214</v>
      </c>
      <c r="B79" s="12" t="s">
        <v>215</v>
      </c>
      <c r="C79" s="9"/>
      <c r="D79" s="10"/>
      <c r="E79" s="10"/>
      <c r="F79" s="10"/>
      <c r="G79" s="11"/>
    </row>
    <row r="80" spans="1:7" ht="19.5" thickBot="1">
      <c r="A80" s="5" t="s">
        <v>54</v>
      </c>
      <c r="B80" s="12" t="s">
        <v>55</v>
      </c>
      <c r="C80" s="9"/>
      <c r="D80" s="10"/>
      <c r="E80" s="10"/>
      <c r="F80" s="10"/>
      <c r="G80" s="11"/>
    </row>
    <row r="81" spans="1:7" ht="19.5" thickBot="1">
      <c r="A81" s="5" t="s">
        <v>177</v>
      </c>
      <c r="B81" s="12" t="s">
        <v>178</v>
      </c>
      <c r="C81" s="9"/>
      <c r="D81" s="10"/>
      <c r="E81" s="10"/>
      <c r="F81" s="10"/>
      <c r="G81" s="11"/>
    </row>
    <row r="82" spans="1:7" ht="19.5" thickBot="1">
      <c r="A82" s="2" t="s">
        <v>143</v>
      </c>
      <c r="B82" s="12" t="s">
        <v>144</v>
      </c>
      <c r="C82" s="9"/>
      <c r="D82" s="10"/>
      <c r="E82" s="10"/>
      <c r="F82" s="10"/>
      <c r="G82" s="11"/>
    </row>
    <row r="83" spans="1:7" ht="19.5" thickBot="1">
      <c r="A83" s="2" t="s">
        <v>193</v>
      </c>
      <c r="B83" s="12" t="s">
        <v>194</v>
      </c>
      <c r="C83" s="9"/>
      <c r="D83" s="10"/>
      <c r="E83" s="10"/>
      <c r="F83" s="10"/>
      <c r="G83" s="11"/>
    </row>
    <row r="84" spans="1:7" ht="19.5" thickBot="1">
      <c r="A84" s="2" t="s">
        <v>118</v>
      </c>
      <c r="B84" s="12" t="s">
        <v>119</v>
      </c>
      <c r="C84" s="9"/>
      <c r="D84" s="10"/>
      <c r="E84" s="10"/>
      <c r="F84" s="10"/>
      <c r="G84" s="11"/>
    </row>
    <row r="85" spans="1:7" ht="19.5" thickBot="1">
      <c r="A85" s="2" t="s">
        <v>180</v>
      </c>
      <c r="B85" s="12" t="s">
        <v>181</v>
      </c>
      <c r="C85" s="9"/>
      <c r="D85" s="10"/>
      <c r="E85" s="10"/>
      <c r="F85" s="10"/>
      <c r="G85" s="11"/>
    </row>
    <row r="86" spans="1:7" ht="19.5" thickBot="1">
      <c r="A86" s="2" t="s">
        <v>211</v>
      </c>
      <c r="B86" s="12" t="s">
        <v>212</v>
      </c>
      <c r="C86" s="9"/>
      <c r="D86" s="10"/>
      <c r="E86" s="10"/>
      <c r="F86" s="10"/>
      <c r="G86" s="11"/>
    </row>
    <row r="87" spans="1:7" ht="19.5" thickBot="1">
      <c r="A87" s="2" t="s">
        <v>127</v>
      </c>
      <c r="B87" s="12" t="s">
        <v>128</v>
      </c>
      <c r="C87" s="9"/>
      <c r="D87" s="10"/>
      <c r="E87" s="10"/>
      <c r="F87" s="10"/>
      <c r="G87" s="11"/>
    </row>
    <row r="88" spans="1:7" ht="19.5" thickBot="1">
      <c r="A88" s="2" t="s">
        <v>191</v>
      </c>
      <c r="B88" s="12" t="s">
        <v>192</v>
      </c>
      <c r="C88" s="9"/>
      <c r="D88" s="10"/>
      <c r="E88" s="10"/>
      <c r="F88" s="10"/>
      <c r="G88" s="11"/>
    </row>
    <row r="89" spans="1:7" ht="38.25" thickBot="1">
      <c r="A89" s="2" t="s">
        <v>34</v>
      </c>
      <c r="B89" s="12" t="s">
        <v>151</v>
      </c>
      <c r="C89" s="9"/>
      <c r="D89" s="10"/>
      <c r="E89" s="10"/>
      <c r="F89" s="10"/>
      <c r="G89" s="11"/>
    </row>
    <row r="90" spans="1:7" ht="19.5" thickBot="1">
      <c r="A90" s="2" t="s">
        <v>34</v>
      </c>
      <c r="B90" s="12" t="s">
        <v>147</v>
      </c>
      <c r="C90" s="9"/>
      <c r="D90" s="10"/>
      <c r="E90" s="10"/>
      <c r="F90" s="10"/>
      <c r="G90" s="11"/>
    </row>
    <row r="91" spans="1:7" ht="19.5" thickBot="1">
      <c r="A91" s="2" t="s">
        <v>34</v>
      </c>
      <c r="B91" s="12" t="s">
        <v>184</v>
      </c>
      <c r="C91" s="9"/>
      <c r="D91" s="10"/>
      <c r="E91" s="10"/>
      <c r="F91" s="10"/>
      <c r="G91" s="11"/>
    </row>
    <row r="92" spans="1:7" ht="19.5" thickBot="1">
      <c r="A92" s="2" t="s">
        <v>34</v>
      </c>
      <c r="B92" s="12" t="s">
        <v>169</v>
      </c>
      <c r="C92" s="9"/>
      <c r="D92" s="10"/>
      <c r="E92" s="10"/>
      <c r="F92" s="10"/>
      <c r="G92" s="11"/>
    </row>
    <row r="93" spans="1:7" ht="19.5" thickBot="1">
      <c r="A93" s="2" t="s">
        <v>34</v>
      </c>
      <c r="B93" s="12" t="s">
        <v>171</v>
      </c>
      <c r="C93" s="9"/>
      <c r="D93" s="10"/>
      <c r="E93" s="10"/>
      <c r="F93" s="10"/>
      <c r="G93" s="11"/>
    </row>
    <row r="94" spans="1:7" ht="19.5" thickBot="1">
      <c r="A94" s="2" t="s">
        <v>34</v>
      </c>
      <c r="B94" s="12" t="s">
        <v>213</v>
      </c>
      <c r="C94" s="9"/>
      <c r="D94" s="10"/>
      <c r="E94" s="10"/>
      <c r="F94" s="10"/>
      <c r="G94" s="11"/>
    </row>
    <row r="95" spans="1:7" ht="38.25" thickBot="1">
      <c r="A95" s="2" t="s">
        <v>34</v>
      </c>
      <c r="B95" s="12" t="s">
        <v>196</v>
      </c>
      <c r="C95" s="9"/>
      <c r="D95" s="10"/>
      <c r="E95" s="10"/>
      <c r="F95" s="10"/>
      <c r="G95" s="11"/>
    </row>
    <row r="96" spans="1:7" ht="19.5" thickBot="1">
      <c r="A96" s="2" t="s">
        <v>34</v>
      </c>
      <c r="B96" s="12" t="s">
        <v>187</v>
      </c>
      <c r="C96" s="9"/>
      <c r="D96" s="10"/>
      <c r="E96" s="10"/>
      <c r="F96" s="10"/>
      <c r="G96" s="11"/>
    </row>
    <row r="97" spans="1:7" ht="19.5" thickBot="1">
      <c r="A97" s="2" t="s">
        <v>34</v>
      </c>
      <c r="B97" s="12" t="s">
        <v>208</v>
      </c>
      <c r="C97" s="9"/>
      <c r="D97" s="10"/>
      <c r="E97" s="10"/>
      <c r="F97" s="10"/>
      <c r="G97" s="11"/>
    </row>
    <row r="98" spans="1:7" ht="19.5" thickBot="1">
      <c r="A98" s="2" t="s">
        <v>34</v>
      </c>
      <c r="B98" s="12" t="s">
        <v>223</v>
      </c>
      <c r="C98" s="9"/>
      <c r="D98" s="10"/>
      <c r="E98" s="10"/>
      <c r="F98" s="10"/>
      <c r="G98" s="11"/>
    </row>
    <row r="99" spans="1:7" ht="19.5" thickBot="1">
      <c r="A99" s="2" t="s">
        <v>34</v>
      </c>
      <c r="B99" s="12" t="s">
        <v>59</v>
      </c>
      <c r="C99" s="9"/>
      <c r="D99" s="10"/>
      <c r="E99" s="10"/>
      <c r="F99" s="10"/>
      <c r="G99" s="11"/>
    </row>
    <row r="100" spans="1:7" ht="19.5" thickBot="1">
      <c r="A100" s="2" t="s">
        <v>34</v>
      </c>
      <c r="B100" s="12" t="s">
        <v>120</v>
      </c>
      <c r="C100" s="9"/>
      <c r="D100" s="10"/>
      <c r="E100" s="10"/>
      <c r="F100" s="10"/>
      <c r="G100" s="11"/>
    </row>
    <row r="101" spans="1:7" ht="19.5" thickBot="1">
      <c r="A101" s="2" t="s">
        <v>34</v>
      </c>
      <c r="B101" s="12" t="s">
        <v>95</v>
      </c>
      <c r="C101" s="9"/>
      <c r="D101" s="10"/>
      <c r="E101" s="10"/>
      <c r="F101" s="10"/>
      <c r="G101" s="11"/>
    </row>
    <row r="102" spans="1:7" ht="19.5" thickBot="1">
      <c r="A102" s="2" t="s">
        <v>34</v>
      </c>
      <c r="B102" s="12" t="s">
        <v>148</v>
      </c>
      <c r="C102" s="9"/>
      <c r="D102" s="10"/>
      <c r="E102" s="10"/>
      <c r="F102" s="10"/>
      <c r="G102" s="11"/>
    </row>
    <row r="103" spans="1:7" ht="19.5" thickBot="1">
      <c r="A103" s="2" t="s">
        <v>34</v>
      </c>
      <c r="B103" s="12" t="s">
        <v>124</v>
      </c>
      <c r="C103" s="9"/>
      <c r="D103" s="10"/>
      <c r="E103" s="10"/>
      <c r="F103" s="10"/>
      <c r="G103" s="11"/>
    </row>
    <row r="104" spans="1:7" ht="19.5" thickBot="1">
      <c r="A104" s="2" t="s">
        <v>34</v>
      </c>
      <c r="B104" s="12" t="s">
        <v>132</v>
      </c>
      <c r="C104" s="9"/>
      <c r="D104" s="10"/>
      <c r="E104" s="10"/>
      <c r="F104" s="10"/>
      <c r="G104" s="11"/>
    </row>
    <row r="105" spans="1:7" ht="19.5" thickBot="1">
      <c r="A105" s="2" t="s">
        <v>34</v>
      </c>
      <c r="B105" s="12" t="s">
        <v>132</v>
      </c>
      <c r="C105" s="9"/>
      <c r="D105" s="10"/>
      <c r="E105" s="10"/>
      <c r="F105" s="10"/>
      <c r="G105" s="11"/>
    </row>
    <row r="106" spans="1:7" ht="19.5" thickBot="1">
      <c r="A106" s="2" t="s">
        <v>34</v>
      </c>
      <c r="B106" s="12" t="s">
        <v>145</v>
      </c>
      <c r="C106" s="9"/>
      <c r="D106" s="10"/>
      <c r="E106" s="10"/>
      <c r="F106" s="10"/>
      <c r="G106" s="11"/>
    </row>
    <row r="107" spans="1:7" ht="19.5" thickBot="1">
      <c r="A107" s="2" t="s">
        <v>34</v>
      </c>
      <c r="B107" s="12" t="s">
        <v>231</v>
      </c>
      <c r="C107" s="9"/>
      <c r="D107" s="10"/>
      <c r="E107" s="10"/>
      <c r="F107" s="10"/>
      <c r="G107" s="11"/>
    </row>
    <row r="108" spans="1:7" ht="19.5" thickBot="1">
      <c r="A108" s="2" t="s">
        <v>34</v>
      </c>
      <c r="B108" s="12" t="s">
        <v>92</v>
      </c>
      <c r="C108" s="9"/>
      <c r="D108" s="10"/>
      <c r="E108" s="10"/>
      <c r="F108" s="10"/>
      <c r="G108" s="11"/>
    </row>
    <row r="109" spans="1:7" ht="19.5" thickBot="1">
      <c r="A109" s="2" t="s">
        <v>34</v>
      </c>
      <c r="B109" s="12" t="s">
        <v>111</v>
      </c>
      <c r="C109" s="9"/>
      <c r="D109" s="10"/>
      <c r="E109" s="10"/>
      <c r="F109" s="10"/>
      <c r="G109" s="11"/>
    </row>
    <row r="110" spans="1:7" ht="19.5" thickBot="1">
      <c r="A110" s="2" t="s">
        <v>34</v>
      </c>
      <c r="B110" s="12" t="s">
        <v>224</v>
      </c>
      <c r="C110" s="9"/>
      <c r="D110" s="10"/>
      <c r="E110" s="10"/>
      <c r="F110" s="10"/>
      <c r="G110" s="11"/>
    </row>
    <row r="111" spans="1:7" ht="19.5" thickBot="1">
      <c r="A111" s="2" t="s">
        <v>34</v>
      </c>
      <c r="B111" s="12" t="s">
        <v>207</v>
      </c>
      <c r="C111" s="9"/>
      <c r="D111" s="10"/>
      <c r="E111" s="10"/>
      <c r="F111" s="10"/>
      <c r="G111" s="11"/>
    </row>
    <row r="112" spans="1:7" ht="19.5" thickBot="1">
      <c r="A112" s="2" t="s">
        <v>34</v>
      </c>
      <c r="B112" s="12" t="s">
        <v>129</v>
      </c>
      <c r="C112" s="9"/>
      <c r="D112" s="10"/>
      <c r="E112" s="10"/>
      <c r="F112" s="10"/>
      <c r="G112" s="11"/>
    </row>
    <row r="113" spans="1:7" ht="19.5" thickBot="1">
      <c r="A113" s="2" t="s">
        <v>34</v>
      </c>
      <c r="B113" s="12" t="s">
        <v>197</v>
      </c>
      <c r="C113" s="9"/>
      <c r="D113" s="10"/>
      <c r="E113" s="10"/>
      <c r="F113" s="10"/>
      <c r="G113" s="11"/>
    </row>
    <row r="114" spans="1:7" ht="19.5" thickBot="1">
      <c r="A114" s="2" t="s">
        <v>34</v>
      </c>
      <c r="B114" s="12" t="s">
        <v>19</v>
      </c>
      <c r="C114" s="9"/>
      <c r="D114" s="10"/>
      <c r="E114" s="10"/>
      <c r="F114" s="10"/>
      <c r="G114" s="11"/>
    </row>
    <row r="115" spans="1:7" ht="19.5" thickBot="1">
      <c r="A115" s="2" t="s">
        <v>34</v>
      </c>
      <c r="B115" s="12" t="s">
        <v>72</v>
      </c>
      <c r="C115" s="9"/>
      <c r="D115" s="10"/>
      <c r="E115" s="10"/>
      <c r="F115" s="10"/>
      <c r="G115" s="11"/>
    </row>
    <row r="116" spans="1:7" ht="19.5" thickBot="1">
      <c r="A116" s="2" t="s">
        <v>34</v>
      </c>
      <c r="B116" s="12" t="s">
        <v>121</v>
      </c>
      <c r="C116" s="9"/>
      <c r="D116" s="10"/>
      <c r="E116" s="10"/>
      <c r="F116" s="10"/>
      <c r="G116" s="11"/>
    </row>
    <row r="117" spans="1:7" ht="19.5" thickBot="1">
      <c r="A117" s="2" t="s">
        <v>34</v>
      </c>
      <c r="B117" s="12" t="s">
        <v>48</v>
      </c>
      <c r="C117" s="9"/>
      <c r="D117" s="10"/>
      <c r="E117" s="10"/>
      <c r="F117" s="10"/>
      <c r="G117" s="11"/>
    </row>
    <row r="118" spans="1:7" ht="19.5" thickBot="1">
      <c r="A118" s="2" t="s">
        <v>34</v>
      </c>
      <c r="B118" s="12" t="s">
        <v>102</v>
      </c>
      <c r="C118" s="9"/>
      <c r="D118" s="10"/>
      <c r="E118" s="10"/>
      <c r="F118" s="10"/>
      <c r="G118" s="11"/>
    </row>
    <row r="119" spans="1:7" ht="19.5" thickBot="1">
      <c r="A119" s="2" t="s">
        <v>34</v>
      </c>
      <c r="B119" s="12" t="s">
        <v>222</v>
      </c>
      <c r="C119" s="9"/>
      <c r="D119" s="10"/>
      <c r="E119" s="10"/>
      <c r="F119" s="10"/>
      <c r="G119" s="11"/>
    </row>
    <row r="120" spans="1:7" ht="19.5" thickBot="1">
      <c r="A120" s="2" t="s">
        <v>34</v>
      </c>
      <c r="B120" s="12" t="s">
        <v>164</v>
      </c>
      <c r="C120" s="9"/>
      <c r="D120" s="10"/>
      <c r="E120" s="10"/>
      <c r="F120" s="10"/>
      <c r="G120" s="11"/>
    </row>
    <row r="121" spans="1:7" ht="19.5" thickBot="1">
      <c r="A121" s="2" t="s">
        <v>34</v>
      </c>
      <c r="B121" s="12" t="s">
        <v>35</v>
      </c>
      <c r="C121" s="9"/>
      <c r="D121" s="10"/>
      <c r="E121" s="10"/>
      <c r="F121" s="10"/>
      <c r="G121" s="11"/>
    </row>
    <row r="122" spans="1:7" ht="19.5" thickBot="1">
      <c r="A122" s="2" t="s">
        <v>34</v>
      </c>
      <c r="B122" s="12" t="s">
        <v>139</v>
      </c>
      <c r="C122" s="9"/>
      <c r="D122" s="10"/>
      <c r="E122" s="10"/>
      <c r="F122" s="10"/>
      <c r="G122" s="11"/>
    </row>
    <row r="123" spans="1:7" ht="19.5" thickBot="1">
      <c r="A123" s="2" t="s">
        <v>34</v>
      </c>
      <c r="B123" s="12" t="s">
        <v>91</v>
      </c>
      <c r="C123" s="9"/>
      <c r="D123" s="10"/>
      <c r="E123" s="10"/>
      <c r="F123" s="10"/>
      <c r="G123" s="11"/>
    </row>
    <row r="124" spans="1:7" ht="19.5" thickBot="1">
      <c r="A124" s="2" t="s">
        <v>34</v>
      </c>
      <c r="B124" s="12" t="s">
        <v>142</v>
      </c>
      <c r="C124" s="9"/>
      <c r="D124" s="10"/>
      <c r="E124" s="10"/>
      <c r="F124" s="10"/>
      <c r="G124" s="11"/>
    </row>
    <row r="125" spans="1:7" ht="19.5" thickBot="1">
      <c r="A125" s="2" t="s">
        <v>34</v>
      </c>
      <c r="B125" s="12" t="s">
        <v>179</v>
      </c>
      <c r="C125" s="9"/>
      <c r="D125" s="10"/>
      <c r="E125" s="10"/>
      <c r="F125" s="10"/>
      <c r="G125" s="11"/>
    </row>
    <row r="126" spans="1:7" ht="19.5" thickBot="1">
      <c r="A126" s="2" t="s">
        <v>188</v>
      </c>
      <c r="B126" s="12" t="s">
        <v>189</v>
      </c>
      <c r="C126" s="9"/>
      <c r="D126" s="10"/>
      <c r="E126" s="10"/>
      <c r="F126" s="10"/>
      <c r="G126" s="11"/>
    </row>
    <row r="127" spans="1:7" ht="19.5" thickBot="1">
      <c r="A127" s="23"/>
      <c r="B127" s="24" t="s">
        <v>28</v>
      </c>
      <c r="C127" s="9"/>
      <c r="D127" s="10"/>
      <c r="E127" s="10"/>
      <c r="F127" s="10"/>
      <c r="G127" s="11"/>
    </row>
    <row r="128" spans="1:7" ht="19.5" thickBot="1">
      <c r="A128" s="23"/>
      <c r="B128" s="24" t="s">
        <v>58</v>
      </c>
      <c r="C128" s="9"/>
      <c r="D128" s="10"/>
      <c r="E128" s="10"/>
      <c r="F128" s="10"/>
      <c r="G128" s="11"/>
    </row>
    <row r="129" spans="1:7" ht="19.5" thickBot="1">
      <c r="A129" s="25"/>
      <c r="B129" s="24" t="s">
        <v>79</v>
      </c>
      <c r="C129" s="9"/>
      <c r="D129" s="10"/>
      <c r="E129" s="10"/>
      <c r="F129" s="10"/>
      <c r="G129" s="11"/>
    </row>
    <row r="130" spans="1:7" ht="19.5" thickBot="1">
      <c r="A130" s="2"/>
      <c r="B130" s="24" t="s">
        <v>64</v>
      </c>
      <c r="C130" s="9"/>
      <c r="D130" s="10"/>
      <c r="E130" s="10"/>
      <c r="F130" s="10"/>
      <c r="G130" s="11"/>
    </row>
    <row r="131" spans="1:7" ht="19.5" thickBot="1">
      <c r="A131" s="2"/>
      <c r="B131" s="24" t="s">
        <v>64</v>
      </c>
      <c r="C131" s="9"/>
      <c r="D131" s="10"/>
      <c r="E131" s="10"/>
      <c r="F131" s="10"/>
      <c r="G131" s="11"/>
    </row>
    <row r="132" spans="1:7" ht="19.5" thickBot="1">
      <c r="A132" s="2"/>
      <c r="B132" s="12" t="s">
        <v>110</v>
      </c>
      <c r="C132" s="9"/>
      <c r="D132" s="10"/>
      <c r="E132" s="10"/>
      <c r="F132" s="10"/>
      <c r="G132" s="11"/>
    </row>
    <row r="133" spans="1:7" ht="19.5" thickBot="1">
      <c r="A133" s="2"/>
      <c r="B133" s="24" t="s">
        <v>15</v>
      </c>
      <c r="C133" s="9"/>
      <c r="D133" s="10"/>
      <c r="E133" s="10"/>
      <c r="F133" s="10"/>
      <c r="G133" s="11"/>
    </row>
    <row r="134" spans="1:7" ht="19.5" thickBot="1">
      <c r="A134" s="2"/>
      <c r="B134" s="12" t="s">
        <v>32</v>
      </c>
      <c r="C134" s="9"/>
      <c r="D134" s="10"/>
      <c r="E134" s="10"/>
      <c r="F134" s="10"/>
      <c r="G134" s="11"/>
    </row>
    <row r="135" spans="1:7" ht="19.5" thickBot="1">
      <c r="A135" s="2"/>
      <c r="B135" s="12" t="s">
        <v>100</v>
      </c>
      <c r="C135" s="9"/>
      <c r="D135" s="10"/>
      <c r="E135" s="10"/>
      <c r="F135" s="10"/>
      <c r="G135" s="11"/>
    </row>
    <row r="136" spans="1:7" ht="19.5" thickBot="1">
      <c r="A136" s="2"/>
      <c r="B136" s="12" t="s">
        <v>99</v>
      </c>
      <c r="C136" s="9"/>
      <c r="D136" s="10"/>
      <c r="E136" s="10"/>
      <c r="F136" s="10"/>
      <c r="G136" s="11"/>
    </row>
    <row r="137" spans="1:7" ht="19.5" thickBot="1">
      <c r="A137" s="5"/>
      <c r="B137" s="12" t="s">
        <v>30</v>
      </c>
      <c r="C137" s="9"/>
      <c r="D137" s="10"/>
      <c r="E137" s="10"/>
      <c r="F137" s="10"/>
      <c r="G137" s="11"/>
    </row>
    <row r="138" spans="1:7" ht="19.5" thickBot="1">
      <c r="A138" s="2"/>
      <c r="B138" s="12" t="s">
        <v>116</v>
      </c>
      <c r="C138" s="9"/>
      <c r="D138" s="10"/>
      <c r="E138" s="10"/>
      <c r="F138" s="10"/>
      <c r="G138" s="11"/>
    </row>
    <row r="139" spans="1:7" ht="19.5" thickBot="1">
      <c r="A139" s="2"/>
      <c r="B139" s="12" t="s">
        <v>209</v>
      </c>
      <c r="C139" s="9"/>
      <c r="D139" s="10"/>
      <c r="E139" s="10"/>
      <c r="F139" s="10"/>
      <c r="G139" s="11"/>
    </row>
    <row r="140" spans="1:7" ht="19.5" thickBot="1">
      <c r="A140" s="2"/>
      <c r="B140" s="12" t="s">
        <v>210</v>
      </c>
      <c r="C140" s="9"/>
      <c r="D140" s="10"/>
      <c r="E140" s="10"/>
      <c r="F140" s="10"/>
      <c r="G140" s="11"/>
    </row>
    <row r="141" spans="1:7" ht="19.5" thickBot="1">
      <c r="A141" s="2"/>
      <c r="B141" s="12" t="s">
        <v>170</v>
      </c>
      <c r="C141" s="9"/>
      <c r="D141" s="10"/>
      <c r="E141" s="10"/>
      <c r="F141" s="10"/>
      <c r="G141" s="11"/>
    </row>
    <row r="142" spans="1:7" ht="19.5" thickBot="1">
      <c r="A142" s="2"/>
      <c r="B142" s="12" t="s">
        <v>117</v>
      </c>
      <c r="C142" s="9"/>
      <c r="D142" s="10"/>
      <c r="E142" s="10"/>
      <c r="F142" s="10"/>
      <c r="G142" s="11"/>
    </row>
    <row r="143" spans="1:7" ht="19.5" thickBot="1">
      <c r="A143" s="2"/>
      <c r="B143" s="12" t="s">
        <v>150</v>
      </c>
      <c r="C143" s="9"/>
      <c r="D143" s="10"/>
      <c r="E143" s="10"/>
      <c r="F143" s="10"/>
      <c r="G143" s="11"/>
    </row>
    <row r="144" spans="1:7" ht="19.5" thickBot="1">
      <c r="A144" s="2"/>
      <c r="B144" s="12" t="s">
        <v>190</v>
      </c>
      <c r="C144" s="9"/>
      <c r="D144" s="10"/>
      <c r="E144" s="10"/>
      <c r="F144" s="10"/>
      <c r="G144" s="11"/>
    </row>
    <row r="145" spans="1:7" ht="19.5" thickBot="1">
      <c r="A145" s="2"/>
      <c r="B145" s="12" t="s">
        <v>149</v>
      </c>
      <c r="C145" s="9"/>
      <c r="D145" s="10"/>
      <c r="E145" s="10"/>
      <c r="F145" s="10"/>
      <c r="G145" s="11"/>
    </row>
    <row r="146" spans="1:7" ht="19.5" thickBot="1">
      <c r="A146" s="2"/>
      <c r="B146" s="12" t="s">
        <v>7</v>
      </c>
      <c r="C146" s="9"/>
      <c r="D146" s="10"/>
      <c r="E146" s="10"/>
      <c r="F146" s="10"/>
      <c r="G146" s="11"/>
    </row>
    <row r="147" spans="1:7" ht="19.5" thickBot="1">
      <c r="A147" s="2"/>
      <c r="B147" s="12" t="s">
        <v>84</v>
      </c>
      <c r="C147" s="9"/>
      <c r="D147" s="10"/>
      <c r="E147" s="10"/>
      <c r="F147" s="10"/>
      <c r="G147" s="11"/>
    </row>
    <row r="148" spans="1:7" ht="19.5" thickBot="1">
      <c r="A148" s="2"/>
      <c r="B148" s="12" t="s">
        <v>14</v>
      </c>
      <c r="C148" s="9"/>
      <c r="D148" s="10"/>
      <c r="E148" s="10"/>
      <c r="F148" s="10"/>
      <c r="G148" s="11"/>
    </row>
    <row r="149" spans="1:7" ht="19.5" thickBot="1">
      <c r="A149" s="2"/>
      <c r="B149" s="12" t="s">
        <v>27</v>
      </c>
      <c r="C149" s="9"/>
      <c r="D149" s="10"/>
      <c r="E149" s="10"/>
      <c r="F149" s="10"/>
      <c r="G149" s="11"/>
    </row>
    <row r="150" spans="1:7" ht="19.5" thickBot="1">
      <c r="A150" s="2"/>
      <c r="B150" s="12" t="s">
        <v>134</v>
      </c>
      <c r="C150" s="9"/>
      <c r="D150" s="10"/>
      <c r="E150" s="10"/>
      <c r="F150" s="10"/>
      <c r="G150" s="11"/>
    </row>
    <row r="151" spans="1:7" ht="18.75">
      <c r="A151" s="4"/>
      <c r="B151" s="16" t="s">
        <v>47</v>
      </c>
      <c r="C151" s="9"/>
      <c r="D151" s="10"/>
      <c r="E151" s="10"/>
      <c r="F151" s="10"/>
      <c r="G151" s="11"/>
    </row>
    <row r="152" spans="1:7" ht="18.75">
      <c r="A152" s="17"/>
      <c r="B152" s="16"/>
      <c r="C152" s="10"/>
      <c r="D152" s="10"/>
      <c r="E152" s="10"/>
      <c r="F152" s="10"/>
      <c r="G152" s="11"/>
    </row>
    <row r="153" spans="1:7" ht="18.75">
      <c r="A153" s="17"/>
      <c r="B153" s="16"/>
      <c r="C153" s="10"/>
      <c r="D153" s="10"/>
      <c r="E153" s="10"/>
      <c r="F153" s="10"/>
      <c r="G153" s="11"/>
    </row>
    <row r="154" spans="1:7" ht="19.5">
      <c r="A154" s="17"/>
      <c r="B154" s="18"/>
      <c r="C154" s="10"/>
      <c r="D154" s="10"/>
      <c r="E154" s="10"/>
      <c r="F154" s="10"/>
      <c r="G154" s="11"/>
    </row>
    <row r="155" spans="1:7" ht="19.5">
      <c r="A155" s="17"/>
      <c r="B155" s="18"/>
      <c r="C155" s="10"/>
      <c r="D155" s="10"/>
      <c r="E155" s="10"/>
      <c r="F155" s="10"/>
      <c r="G155" s="11"/>
    </row>
    <row r="156" spans="1:7" ht="18.75">
      <c r="A156" s="17"/>
      <c r="B156" s="16"/>
      <c r="C156" s="10"/>
      <c r="D156" s="10"/>
      <c r="E156" s="10"/>
      <c r="F156" s="10"/>
      <c r="G156" s="11"/>
    </row>
    <row r="157" spans="1:7" ht="18.75">
      <c r="A157" s="17"/>
      <c r="B157" s="16"/>
      <c r="C157" s="10"/>
      <c r="D157" s="10"/>
      <c r="E157" s="10"/>
      <c r="F157" s="10"/>
      <c r="G157" s="11"/>
    </row>
    <row r="158" spans="1:7" ht="18.75">
      <c r="A158" s="17"/>
      <c r="B158" s="16"/>
      <c r="C158" s="10"/>
      <c r="D158" s="10"/>
      <c r="E158" s="10"/>
      <c r="F158" s="10"/>
      <c r="G158" s="11"/>
    </row>
    <row r="159" spans="1:7" ht="18.75">
      <c r="A159" s="17"/>
      <c r="B159" s="16"/>
      <c r="C159" s="10"/>
      <c r="D159" s="10"/>
      <c r="E159" s="10"/>
      <c r="F159" s="10"/>
      <c r="G159" s="11"/>
    </row>
    <row r="160" spans="1:7" ht="19.5">
      <c r="A160" s="17"/>
      <c r="B160" s="18"/>
      <c r="C160" s="10"/>
      <c r="D160" s="10"/>
      <c r="E160" s="10"/>
      <c r="F160" s="10"/>
      <c r="G160" s="11"/>
    </row>
    <row r="161" spans="1:7" ht="19.5">
      <c r="A161" s="17"/>
      <c r="B161" s="18"/>
      <c r="C161" s="10"/>
      <c r="D161" s="10"/>
      <c r="E161" s="10"/>
      <c r="F161" s="10"/>
      <c r="G161" s="11"/>
    </row>
    <row r="162" spans="1:7" ht="18.75">
      <c r="A162" s="17"/>
      <c r="B162" s="16"/>
      <c r="C162" s="10"/>
      <c r="D162" s="10"/>
      <c r="E162" s="10"/>
      <c r="F162" s="10"/>
      <c r="G162" s="11"/>
    </row>
    <row r="163" spans="1:7" ht="18.75">
      <c r="A163" s="17"/>
      <c r="B163" s="16"/>
      <c r="C163" s="10"/>
      <c r="D163" s="10"/>
      <c r="E163" s="10"/>
      <c r="F163" s="10"/>
      <c r="G163" s="11"/>
    </row>
    <row r="164" spans="1:7" ht="18.75">
      <c r="A164" s="17"/>
      <c r="B164" s="16"/>
      <c r="C164" s="10"/>
      <c r="D164" s="10"/>
      <c r="E164" s="10"/>
      <c r="F164" s="10"/>
      <c r="G164" s="11"/>
    </row>
    <row r="165" spans="1:7" ht="18.75">
      <c r="A165" s="17"/>
      <c r="B165" s="16"/>
      <c r="C165" s="10"/>
      <c r="D165" s="10"/>
      <c r="E165" s="10"/>
      <c r="F165" s="10"/>
      <c r="G165" s="11"/>
    </row>
    <row r="166" spans="1:7" ht="19.5">
      <c r="A166" s="17"/>
      <c r="B166" s="18"/>
      <c r="C166" s="10"/>
      <c r="D166" s="10"/>
      <c r="E166" s="10"/>
      <c r="F166" s="10"/>
      <c r="G166" s="11"/>
    </row>
    <row r="167" spans="1:7" ht="18.75">
      <c r="A167" s="17"/>
      <c r="B167" s="16"/>
      <c r="C167" s="10"/>
      <c r="D167" s="10"/>
      <c r="E167" s="10"/>
      <c r="F167" s="10"/>
      <c r="G167" s="11"/>
    </row>
    <row r="168" spans="1:7" ht="18.75">
      <c r="A168" s="17"/>
      <c r="B168" s="16"/>
      <c r="C168" s="10"/>
      <c r="D168" s="10"/>
      <c r="E168" s="10"/>
      <c r="F168" s="10"/>
      <c r="G168" s="11"/>
    </row>
    <row r="169" spans="1:7" ht="19.5">
      <c r="A169" s="17"/>
      <c r="B169" s="18"/>
      <c r="C169" s="10"/>
      <c r="D169" s="10"/>
      <c r="E169" s="10"/>
      <c r="F169" s="10"/>
      <c r="G169" s="11"/>
    </row>
    <row r="170" spans="1:7" ht="19.5">
      <c r="A170" s="17"/>
      <c r="B170" s="18"/>
      <c r="C170" s="10"/>
      <c r="D170" s="10"/>
      <c r="E170" s="10"/>
      <c r="F170" s="10"/>
      <c r="G170" s="11"/>
    </row>
    <row r="171" spans="1:7" ht="19.5">
      <c r="A171" s="17"/>
      <c r="B171" s="18"/>
      <c r="C171" s="10"/>
      <c r="D171" s="10"/>
      <c r="E171" s="10"/>
      <c r="F171" s="10"/>
      <c r="G171" s="11"/>
    </row>
    <row r="172" spans="1:7" ht="19.5">
      <c r="A172" s="17"/>
      <c r="B172" s="18"/>
      <c r="C172" s="10"/>
      <c r="D172" s="10"/>
      <c r="E172" s="10"/>
      <c r="F172" s="10"/>
      <c r="G172" s="11"/>
    </row>
    <row r="173" spans="1:7" ht="18.75">
      <c r="A173" s="17"/>
      <c r="B173" s="16"/>
      <c r="C173" s="10"/>
      <c r="D173" s="10"/>
      <c r="E173" s="10"/>
      <c r="F173" s="10"/>
      <c r="G173" s="11"/>
    </row>
    <row r="174" spans="1:7" ht="18.75">
      <c r="A174" s="17"/>
      <c r="B174" s="16"/>
      <c r="C174" s="10"/>
      <c r="D174" s="10"/>
      <c r="E174" s="10"/>
      <c r="F174" s="10"/>
      <c r="G174" s="11"/>
    </row>
    <row r="175" spans="1:7" ht="18.75">
      <c r="A175" s="17"/>
      <c r="B175" s="16"/>
      <c r="C175" s="10"/>
      <c r="D175" s="10"/>
      <c r="E175" s="10"/>
      <c r="F175" s="10"/>
      <c r="G175" s="11"/>
    </row>
    <row r="176" spans="1:7" ht="18.75">
      <c r="A176" s="17"/>
      <c r="B176" s="16"/>
      <c r="C176" s="10"/>
      <c r="D176" s="10"/>
      <c r="E176" s="10"/>
      <c r="F176" s="10"/>
      <c r="G176" s="11"/>
    </row>
    <row r="177" spans="1:7" ht="18.75">
      <c r="A177" s="17"/>
      <c r="B177" s="16"/>
      <c r="C177" s="10"/>
      <c r="D177" s="10"/>
      <c r="E177" s="10"/>
      <c r="F177" s="10"/>
      <c r="G177" s="11"/>
    </row>
    <row r="178" spans="1:7" ht="19.5">
      <c r="A178" s="17"/>
      <c r="B178" s="18"/>
      <c r="C178" s="10"/>
      <c r="D178" s="10"/>
      <c r="E178" s="10"/>
      <c r="F178" s="10"/>
      <c r="G178" s="11"/>
    </row>
    <row r="179" spans="1:7" ht="18.75">
      <c r="A179" s="17"/>
      <c r="B179" s="16"/>
      <c r="C179" s="10"/>
      <c r="D179" s="10"/>
      <c r="E179" s="10"/>
      <c r="F179" s="10"/>
      <c r="G179" s="11"/>
    </row>
    <row r="180" spans="1:7" ht="19.5">
      <c r="A180" s="17"/>
      <c r="B180" s="18"/>
      <c r="C180" s="10"/>
      <c r="D180" s="10"/>
      <c r="E180" s="10"/>
      <c r="F180" s="10"/>
      <c r="G180" s="11"/>
    </row>
    <row r="181" spans="1:7" ht="18.75">
      <c r="A181" s="17"/>
      <c r="B181" s="16"/>
      <c r="C181" s="10"/>
      <c r="D181" s="10"/>
      <c r="E181" s="10"/>
      <c r="F181" s="10"/>
      <c r="G181" s="11"/>
    </row>
    <row r="182" spans="1:7" ht="18.75">
      <c r="A182" s="17"/>
      <c r="B182" s="16"/>
      <c r="C182" s="10"/>
      <c r="D182" s="10"/>
      <c r="E182" s="10"/>
      <c r="F182" s="10"/>
      <c r="G182" s="11"/>
    </row>
    <row r="183" spans="1:7" ht="18.75">
      <c r="A183" s="17"/>
      <c r="B183" s="16"/>
      <c r="C183" s="10"/>
      <c r="D183" s="10"/>
      <c r="E183" s="10"/>
      <c r="F183" s="10"/>
      <c r="G183" s="11"/>
    </row>
    <row r="184" spans="1:7" ht="19.5">
      <c r="A184" s="17"/>
      <c r="B184" s="18"/>
      <c r="C184" s="10"/>
      <c r="D184" s="10"/>
      <c r="E184" s="10"/>
      <c r="F184" s="10"/>
      <c r="G184" s="11"/>
    </row>
    <row r="185" spans="1:7" ht="19.5">
      <c r="A185" s="17"/>
      <c r="B185" s="18"/>
      <c r="C185" s="10"/>
      <c r="D185" s="10"/>
      <c r="E185" s="10"/>
      <c r="F185" s="10"/>
      <c r="G185" s="11"/>
    </row>
    <row r="186" spans="1:7" ht="18.75">
      <c r="A186" s="17"/>
      <c r="B186" s="16"/>
      <c r="C186" s="10"/>
      <c r="D186" s="10"/>
      <c r="E186" s="10"/>
      <c r="F186" s="10"/>
      <c r="G186" s="11"/>
    </row>
    <row r="187" spans="1:7" ht="18.75">
      <c r="A187" s="17"/>
      <c r="B187" s="16"/>
      <c r="C187" s="10"/>
      <c r="D187" s="10"/>
      <c r="E187" s="10"/>
      <c r="F187" s="10"/>
      <c r="G187" s="11"/>
    </row>
    <row r="188" spans="1:7" ht="18.75">
      <c r="A188" s="17"/>
      <c r="B188" s="16"/>
      <c r="C188" s="10"/>
      <c r="D188" s="10"/>
      <c r="E188" s="10"/>
      <c r="F188" s="10"/>
      <c r="G188" s="11"/>
    </row>
    <row r="189" spans="1:7" ht="18.75">
      <c r="A189" s="17"/>
      <c r="B189" s="16"/>
      <c r="C189" s="10"/>
      <c r="D189" s="10"/>
      <c r="E189" s="10"/>
      <c r="F189" s="10"/>
      <c r="G189" s="11"/>
    </row>
    <row r="190" spans="1:7" ht="19.5">
      <c r="A190" s="17"/>
      <c r="B190" s="18"/>
      <c r="C190" s="10"/>
      <c r="D190" s="10"/>
      <c r="E190" s="10"/>
      <c r="F190" s="10"/>
      <c r="G190" s="11"/>
    </row>
    <row r="191" spans="1:7" ht="18.75">
      <c r="A191" s="17"/>
      <c r="B191" s="16"/>
      <c r="C191" s="10"/>
      <c r="D191" s="10"/>
      <c r="E191" s="10"/>
      <c r="F191" s="10"/>
      <c r="G191" s="11"/>
    </row>
    <row r="192" spans="1:7" ht="18.75">
      <c r="A192" s="17"/>
      <c r="B192" s="16"/>
      <c r="C192" s="10"/>
      <c r="D192" s="10"/>
      <c r="E192" s="10"/>
      <c r="F192" s="10"/>
      <c r="G192" s="11"/>
    </row>
    <row r="193" spans="1:7" ht="19.5">
      <c r="A193" s="17"/>
      <c r="B193" s="18"/>
      <c r="C193" s="10"/>
      <c r="D193" s="10"/>
      <c r="E193" s="10"/>
      <c r="F193" s="10"/>
      <c r="G193" s="11"/>
    </row>
    <row r="194" spans="1:7" ht="18.75">
      <c r="A194" s="17"/>
      <c r="B194" s="16"/>
      <c r="C194" s="10"/>
      <c r="D194" s="10"/>
      <c r="E194" s="10"/>
      <c r="F194" s="10"/>
      <c r="G194" s="11"/>
    </row>
    <row r="195" spans="1:7" ht="18.75">
      <c r="A195" s="17"/>
      <c r="B195" s="16"/>
      <c r="C195" s="10"/>
      <c r="D195" s="10"/>
      <c r="E195" s="10"/>
      <c r="F195" s="10"/>
      <c r="G195" s="11"/>
    </row>
    <row r="196" spans="1:7" ht="18.75">
      <c r="A196" s="17"/>
      <c r="B196" s="16"/>
      <c r="C196" s="10"/>
      <c r="D196" s="10"/>
      <c r="E196" s="10"/>
      <c r="F196" s="10"/>
      <c r="G196" s="11"/>
    </row>
    <row r="197" spans="1:7" ht="19.5">
      <c r="A197" s="17"/>
      <c r="B197" s="18"/>
      <c r="C197" s="10"/>
      <c r="D197" s="10"/>
      <c r="E197" s="10"/>
      <c r="F197" s="10"/>
      <c r="G197" s="11"/>
    </row>
    <row r="198" spans="1:7" ht="19.5">
      <c r="A198" s="17"/>
      <c r="B198" s="18"/>
      <c r="C198" s="10"/>
      <c r="D198" s="10"/>
      <c r="E198" s="10"/>
      <c r="F198" s="10"/>
      <c r="G198" s="11"/>
    </row>
    <row r="199" spans="1:7" ht="18.75">
      <c r="A199" s="17"/>
      <c r="B199" s="16"/>
      <c r="C199" s="10"/>
      <c r="D199" s="10"/>
      <c r="E199" s="10"/>
      <c r="F199" s="10"/>
      <c r="G199" s="11"/>
    </row>
    <row r="200" spans="1:7" ht="18.75">
      <c r="A200" s="17"/>
      <c r="B200" s="16"/>
      <c r="C200" s="10"/>
      <c r="D200" s="10"/>
      <c r="E200" s="10"/>
      <c r="F200" s="10"/>
      <c r="G200" s="11"/>
    </row>
    <row r="201" spans="1:7" ht="18.75">
      <c r="A201" s="17"/>
      <c r="B201" s="16"/>
      <c r="C201" s="10"/>
      <c r="D201" s="10"/>
      <c r="E201" s="10"/>
      <c r="F201" s="10"/>
      <c r="G201" s="11"/>
    </row>
    <row r="202" spans="1:7" ht="18.75">
      <c r="A202" s="17"/>
      <c r="B202" s="16"/>
      <c r="C202" s="10"/>
      <c r="D202" s="10"/>
      <c r="E202" s="10"/>
      <c r="F202" s="10"/>
      <c r="G202" s="11"/>
    </row>
    <row r="203" spans="1:7" ht="19.5">
      <c r="A203" s="17"/>
      <c r="B203" s="18"/>
      <c r="C203" s="10"/>
      <c r="D203" s="10"/>
      <c r="E203" s="10"/>
      <c r="F203" s="10"/>
      <c r="G203" s="11"/>
    </row>
    <row r="204" spans="1:7" ht="19.5">
      <c r="A204" s="17"/>
      <c r="B204" s="18"/>
      <c r="C204" s="10"/>
      <c r="D204" s="10"/>
      <c r="E204" s="10"/>
      <c r="F204" s="10"/>
      <c r="G204" s="11"/>
    </row>
    <row r="205" spans="1:7" ht="19.5">
      <c r="A205" s="17"/>
      <c r="B205" s="18"/>
      <c r="C205" s="10"/>
      <c r="D205" s="10"/>
      <c r="E205" s="10"/>
      <c r="F205" s="10"/>
      <c r="G205" s="11"/>
    </row>
    <row r="206" spans="1:7" ht="19.5">
      <c r="A206" s="17"/>
      <c r="B206" s="18"/>
      <c r="C206" s="10"/>
      <c r="D206" s="10"/>
      <c r="E206" s="10"/>
      <c r="F206" s="10"/>
      <c r="G206" s="11"/>
    </row>
    <row r="207" spans="1:7" ht="19.5">
      <c r="A207" s="17"/>
      <c r="B207" s="18"/>
      <c r="C207" s="10"/>
      <c r="D207" s="10"/>
      <c r="E207" s="10"/>
      <c r="F207" s="10"/>
      <c r="G207" s="11"/>
    </row>
    <row r="208" spans="1:7" ht="18.75">
      <c r="A208" s="17"/>
      <c r="B208" s="16"/>
      <c r="C208" s="10"/>
      <c r="D208" s="10"/>
      <c r="E208" s="10"/>
      <c r="F208" s="10"/>
      <c r="G208" s="11"/>
    </row>
    <row r="209" spans="1:7" ht="19.5">
      <c r="A209" s="17"/>
      <c r="B209" s="18"/>
      <c r="C209" s="10"/>
      <c r="D209" s="10"/>
      <c r="E209" s="10"/>
      <c r="F209" s="10"/>
      <c r="G209" s="11"/>
    </row>
    <row r="210" spans="1:7" ht="19.5">
      <c r="A210" s="17"/>
      <c r="B210" s="18"/>
      <c r="C210" s="10"/>
      <c r="D210" s="10"/>
      <c r="E210" s="10"/>
      <c r="F210" s="10"/>
      <c r="G210" s="11"/>
    </row>
    <row r="211" spans="1:7" ht="18.75">
      <c r="A211" s="17"/>
      <c r="B211" s="16"/>
      <c r="C211" s="10"/>
      <c r="D211" s="10"/>
      <c r="E211" s="10"/>
      <c r="F211" s="10"/>
      <c r="G211" s="11"/>
    </row>
    <row r="212" spans="1:7" ht="18.75">
      <c r="A212" s="17"/>
      <c r="B212" s="16"/>
      <c r="C212" s="10"/>
      <c r="D212" s="10"/>
      <c r="E212" s="10"/>
      <c r="F212" s="10"/>
      <c r="G212" s="11"/>
    </row>
    <row r="213" spans="1:7" ht="18.75">
      <c r="A213" s="17"/>
      <c r="B213" s="16"/>
      <c r="C213" s="10"/>
      <c r="D213" s="10"/>
      <c r="E213" s="10"/>
      <c r="F213" s="10"/>
      <c r="G213" s="11"/>
    </row>
    <row r="214" spans="1:7" ht="18.75">
      <c r="A214" s="17"/>
      <c r="B214" s="16"/>
      <c r="C214" s="10"/>
      <c r="D214" s="10"/>
      <c r="E214" s="10"/>
      <c r="F214" s="10"/>
      <c r="G214" s="11"/>
    </row>
    <row r="215" spans="1:7" ht="18.75">
      <c r="A215" s="17"/>
      <c r="B215" s="16"/>
      <c r="C215" s="10"/>
      <c r="D215" s="10"/>
      <c r="E215" s="10"/>
      <c r="F215" s="10"/>
      <c r="G215" s="11"/>
    </row>
    <row r="216" spans="1:7" ht="18.75">
      <c r="A216" s="17"/>
      <c r="B216" s="16"/>
      <c r="C216" s="10"/>
      <c r="D216" s="10"/>
      <c r="E216" s="10"/>
      <c r="F216" s="10"/>
      <c r="G216" s="11"/>
    </row>
    <row r="217" spans="1:7" ht="18.75">
      <c r="A217" s="17"/>
      <c r="B217" s="16"/>
      <c r="C217" s="10"/>
      <c r="D217" s="10"/>
      <c r="E217" s="10"/>
      <c r="F217" s="10"/>
      <c r="G217" s="11"/>
    </row>
    <row r="218" spans="1:7" ht="19.5">
      <c r="A218" s="17"/>
      <c r="B218" s="18"/>
      <c r="C218" s="10"/>
      <c r="D218" s="10"/>
      <c r="E218" s="10"/>
      <c r="F218" s="10"/>
      <c r="G218" s="11"/>
    </row>
    <row r="219" spans="1:7" ht="18.75">
      <c r="A219" s="17"/>
      <c r="B219" s="16"/>
      <c r="C219" s="10"/>
      <c r="D219" s="10"/>
      <c r="E219" s="10"/>
      <c r="F219" s="10"/>
      <c r="G219" s="11"/>
    </row>
    <row r="220" spans="1:7" ht="18.75">
      <c r="A220" s="19"/>
      <c r="B220" s="20"/>
      <c r="C220" s="10"/>
      <c r="D220" s="10"/>
      <c r="E220" s="10"/>
      <c r="F220" s="10"/>
      <c r="G220" s="11"/>
    </row>
    <row r="221" spans="1:7" ht="18.75">
      <c r="A221" s="21"/>
      <c r="B221" s="20"/>
      <c r="C221" s="10"/>
      <c r="D221" s="10"/>
      <c r="E221" s="10"/>
      <c r="F221" s="10"/>
      <c r="G221" s="11"/>
    </row>
    <row r="222" spans="1:7" ht="18.75">
      <c r="A222" s="21"/>
      <c r="B222" s="20"/>
      <c r="C222" s="10"/>
      <c r="D222" s="10"/>
      <c r="E222" s="10"/>
      <c r="F222" s="10"/>
      <c r="G222" s="11"/>
    </row>
    <row r="223" spans="1:7" ht="15" customHeight="1">
      <c r="A223" s="22"/>
      <c r="B223" s="20"/>
      <c r="C223" s="10"/>
      <c r="D223" s="10"/>
      <c r="E223" s="10"/>
      <c r="F223" s="10"/>
      <c r="G223" s="11"/>
    </row>
    <row r="224" spans="1:7" ht="15" customHeight="1">
      <c r="A224" s="22"/>
      <c r="B224" s="20"/>
      <c r="C224" s="10"/>
      <c r="D224" s="10"/>
      <c r="E224" s="10"/>
      <c r="F224" s="10"/>
      <c r="G224" s="11"/>
    </row>
    <row r="225" spans="1:7" ht="15" customHeight="1">
      <c r="A225" s="22"/>
      <c r="B225" s="20"/>
      <c r="C225" s="10"/>
      <c r="D225" s="10"/>
      <c r="E225" s="10"/>
      <c r="F225" s="10"/>
      <c r="G225" s="11"/>
    </row>
    <row r="226" spans="1:7" ht="15" customHeight="1">
      <c r="A226" s="22"/>
      <c r="B226" s="20"/>
      <c r="C226" s="10"/>
      <c r="D226" s="10"/>
      <c r="E226" s="10"/>
      <c r="F226" s="10"/>
      <c r="G226" s="11"/>
    </row>
    <row r="227" spans="1:7" ht="15" customHeight="1">
      <c r="A227" s="22"/>
      <c r="B227" s="20"/>
      <c r="C227" s="10"/>
      <c r="D227" s="10"/>
      <c r="E227" s="10"/>
      <c r="F227" s="10"/>
      <c r="G227" s="11"/>
    </row>
    <row r="228" spans="1:7" ht="15" customHeight="1">
      <c r="A228" s="22"/>
      <c r="B228" s="20"/>
      <c r="C228" s="10"/>
      <c r="D228" s="10"/>
      <c r="E228" s="10"/>
      <c r="F228" s="10"/>
      <c r="G228" s="11"/>
    </row>
    <row r="229" spans="1:7" ht="15" customHeight="1">
      <c r="A229" s="22"/>
      <c r="B229" s="20"/>
      <c r="C229" s="10"/>
      <c r="D229" s="10"/>
      <c r="E229" s="10"/>
      <c r="F229" s="10"/>
      <c r="G229" s="11"/>
    </row>
    <row r="230" spans="1:7" ht="15" customHeight="1">
      <c r="A230" s="22"/>
      <c r="B230" s="20"/>
      <c r="C230" s="10"/>
      <c r="D230" s="10"/>
      <c r="E230" s="10"/>
      <c r="F230" s="10"/>
      <c r="G230" s="11"/>
    </row>
    <row r="231" spans="1:7" ht="15" customHeight="1">
      <c r="A231" s="22"/>
      <c r="B231" s="20"/>
      <c r="C231" s="10"/>
      <c r="D231" s="10"/>
      <c r="E231" s="10"/>
      <c r="F231" s="10"/>
      <c r="G231" s="11"/>
    </row>
    <row r="232" spans="1:7" ht="15" customHeight="1">
      <c r="A232" s="22"/>
      <c r="B232" s="20"/>
      <c r="C232" s="10"/>
      <c r="D232" s="10"/>
      <c r="E232" s="10"/>
      <c r="F232" s="10"/>
      <c r="G232" s="11"/>
    </row>
    <row r="233" spans="1:7" ht="15" customHeight="1">
      <c r="A233" s="22"/>
      <c r="B233" s="20"/>
      <c r="C233" s="10"/>
      <c r="D233" s="10"/>
      <c r="E233" s="10"/>
      <c r="F233" s="10"/>
      <c r="G233" s="11"/>
    </row>
    <row r="234" spans="1:7" ht="15" customHeight="1">
      <c r="A234" s="22"/>
      <c r="B234" s="20"/>
      <c r="C234" s="10"/>
      <c r="D234" s="10"/>
      <c r="E234" s="10"/>
      <c r="F234" s="10"/>
      <c r="G234" s="11"/>
    </row>
    <row r="235" spans="1:7" ht="15" customHeight="1">
      <c r="A235" s="22"/>
      <c r="B235" s="20"/>
      <c r="C235" s="10"/>
      <c r="D235" s="10"/>
      <c r="E235" s="10"/>
      <c r="F235" s="10"/>
      <c r="G235" s="11"/>
    </row>
    <row r="236" spans="1:7" ht="15" customHeight="1">
      <c r="A236" s="22"/>
      <c r="B236" s="20"/>
      <c r="C236" s="10"/>
      <c r="D236" s="10"/>
      <c r="E236" s="10"/>
      <c r="F236" s="10"/>
      <c r="G236" s="11"/>
    </row>
    <row r="237" spans="1:7" ht="15" customHeight="1">
      <c r="A237" s="22"/>
      <c r="B237" s="20"/>
      <c r="C237" s="10"/>
      <c r="D237" s="10"/>
      <c r="E237" s="10"/>
      <c r="F237" s="10"/>
      <c r="G237" s="11"/>
    </row>
    <row r="238" spans="1:7" ht="15" customHeight="1">
      <c r="A238" s="22"/>
      <c r="B238" s="20"/>
      <c r="C238" s="10"/>
      <c r="D238" s="10"/>
      <c r="E238" s="10"/>
      <c r="F238" s="10"/>
      <c r="G238" s="11"/>
    </row>
    <row r="239" spans="1:7" ht="15" customHeight="1">
      <c r="A239" s="22"/>
      <c r="B239" s="20"/>
      <c r="C239" s="10"/>
      <c r="D239" s="10"/>
      <c r="E239" s="10"/>
      <c r="F239" s="10"/>
      <c r="G239" s="11"/>
    </row>
    <row r="240" spans="1:7" ht="15" customHeight="1">
      <c r="A240" s="22"/>
      <c r="B240" s="20"/>
      <c r="C240" s="10"/>
      <c r="D240" s="10"/>
      <c r="E240" s="10"/>
      <c r="F240" s="10"/>
      <c r="G240" s="11"/>
    </row>
    <row r="241" spans="1:7" ht="15" customHeight="1">
      <c r="A241" s="22"/>
      <c r="B241" s="20"/>
      <c r="C241" s="10"/>
      <c r="D241" s="10"/>
      <c r="E241" s="10"/>
      <c r="F241" s="10"/>
      <c r="G241" s="11"/>
    </row>
    <row r="242" spans="1:7" ht="15" customHeight="1">
      <c r="A242" s="22"/>
      <c r="B242" s="20"/>
      <c r="C242" s="10"/>
      <c r="D242" s="10"/>
      <c r="E242" s="10"/>
      <c r="F242" s="10"/>
      <c r="G242" s="11"/>
    </row>
    <row r="243" spans="1:7" ht="15" customHeight="1">
      <c r="A243" s="22"/>
      <c r="B243" s="20"/>
      <c r="C243" s="10"/>
      <c r="D243" s="10"/>
      <c r="E243" s="10"/>
      <c r="F243" s="10"/>
      <c r="G243" s="11"/>
    </row>
    <row r="244" spans="1:7" ht="15" customHeight="1">
      <c r="A244" s="22"/>
      <c r="B244" s="20"/>
      <c r="C244" s="10"/>
      <c r="D244" s="10"/>
      <c r="E244" s="10"/>
      <c r="F244" s="10"/>
      <c r="G244" s="11"/>
    </row>
    <row r="245" spans="1:7" ht="15" customHeight="1">
      <c r="A245" s="22"/>
      <c r="B245" s="20"/>
      <c r="C245" s="10"/>
      <c r="D245" s="10"/>
      <c r="E245" s="10"/>
      <c r="F245" s="10"/>
      <c r="G245" s="11"/>
    </row>
    <row r="246" spans="1:7" ht="15" customHeight="1">
      <c r="A246" s="22"/>
      <c r="B246" s="20"/>
      <c r="C246" s="10"/>
      <c r="D246" s="10"/>
      <c r="E246" s="10"/>
      <c r="F246" s="10"/>
      <c r="G246" s="11"/>
    </row>
    <row r="247" spans="1:7" ht="15" customHeight="1">
      <c r="A247" s="22"/>
      <c r="B247" s="20"/>
      <c r="C247" s="10"/>
      <c r="D247" s="10"/>
      <c r="E247" s="10"/>
      <c r="F247" s="10"/>
      <c r="G247" s="11"/>
    </row>
    <row r="248" spans="3:7" ht="15" customHeight="1">
      <c r="C248" s="9"/>
      <c r="D248" s="10"/>
      <c r="E248" s="10"/>
      <c r="F248" s="10"/>
      <c r="G248" s="11"/>
    </row>
    <row r="249" spans="3:7" ht="15" customHeight="1">
      <c r="C249" s="9"/>
      <c r="D249" s="10"/>
      <c r="E249" s="10"/>
      <c r="F249" s="10"/>
      <c r="G249" s="11"/>
    </row>
    <row r="250" spans="3:7" ht="15" customHeight="1">
      <c r="C250" s="9"/>
      <c r="D250" s="10"/>
      <c r="E250" s="10"/>
      <c r="F250" s="10"/>
      <c r="G250" s="11"/>
    </row>
    <row r="251" spans="3:7" ht="15" customHeight="1">
      <c r="C251" s="9"/>
      <c r="D251" s="10"/>
      <c r="E251" s="10"/>
      <c r="F251" s="10"/>
      <c r="G25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9"/>
  <sheetViews>
    <sheetView view="pageBreakPreview" zoomScale="70" zoomScaleNormal="70" zoomScaleSheetLayoutView="70" workbookViewId="0" topLeftCell="A1">
      <selection activeCell="C104" sqref="C104"/>
    </sheetView>
  </sheetViews>
  <sheetFormatPr defaultColWidth="9.140625" defaultRowHeight="15"/>
  <cols>
    <col min="1" max="1" width="4.57421875" style="27" customWidth="1"/>
    <col min="2" max="2" width="12.28125" style="27" customWidth="1"/>
    <col min="3" max="3" width="43.7109375" style="27" customWidth="1"/>
    <col min="4" max="4" width="11.7109375" style="27" customWidth="1"/>
    <col min="5" max="5" width="12.57421875" style="27" customWidth="1"/>
    <col min="6" max="6" width="10.7109375" style="27" customWidth="1"/>
    <col min="7" max="7" width="15.8515625" style="27" customWidth="1"/>
    <col min="8" max="8" width="14.28125" style="27" bestFit="1" customWidth="1"/>
    <col min="9" max="9" width="13.00390625" style="27" customWidth="1"/>
    <col min="10" max="11" width="12.7109375" style="27" customWidth="1"/>
    <col min="12" max="12" width="12.8515625" style="27" customWidth="1"/>
    <col min="13" max="13" width="13.421875" style="27" customWidth="1"/>
    <col min="14" max="14" width="12.8515625" style="27" customWidth="1"/>
    <col min="15" max="15" width="14.28125" style="27" customWidth="1"/>
    <col min="16" max="16" width="14.421875" style="27" customWidth="1"/>
    <col min="17" max="17" width="12.8515625" style="27" customWidth="1"/>
    <col min="18" max="18" width="5.57421875" style="27" customWidth="1"/>
    <col min="19" max="16384" width="9.140625" style="27" customWidth="1"/>
  </cols>
  <sheetData>
    <row r="1" spans="1:18" ht="68.25" customHeight="1" thickBot="1">
      <c r="A1" s="132" t="s">
        <v>410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4"/>
    </row>
    <row r="2" spans="1:18" ht="21" customHeight="1" thickBot="1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5"/>
    </row>
    <row r="3" spans="1:18" ht="64.5" customHeight="1">
      <c r="A3" s="116"/>
      <c r="B3" s="102" t="s">
        <v>236</v>
      </c>
      <c r="C3" s="100" t="s">
        <v>0</v>
      </c>
      <c r="D3" s="95" t="s">
        <v>248</v>
      </c>
      <c r="E3" s="96"/>
      <c r="F3" s="53" t="s">
        <v>1</v>
      </c>
      <c r="G3" s="100" t="s">
        <v>3</v>
      </c>
      <c r="H3" s="100"/>
      <c r="I3" s="100"/>
      <c r="J3" s="137" t="s">
        <v>234</v>
      </c>
      <c r="K3" s="137"/>
      <c r="L3" s="137"/>
      <c r="M3" s="137"/>
      <c r="N3" s="137" t="s">
        <v>235</v>
      </c>
      <c r="O3" s="137"/>
      <c r="P3" s="137"/>
      <c r="Q3" s="137"/>
      <c r="R3" s="118"/>
    </row>
    <row r="4" spans="1:18" ht="66.75" customHeight="1">
      <c r="A4" s="117"/>
      <c r="B4" s="103"/>
      <c r="C4" s="101"/>
      <c r="D4" s="53" t="s">
        <v>409</v>
      </c>
      <c r="E4" s="53" t="s">
        <v>393</v>
      </c>
      <c r="F4" s="55" t="s">
        <v>2</v>
      </c>
      <c r="G4" s="55" t="s">
        <v>4</v>
      </c>
      <c r="H4" s="55" t="s">
        <v>5</v>
      </c>
      <c r="I4" s="55" t="s">
        <v>247</v>
      </c>
      <c r="J4" s="28" t="s">
        <v>241</v>
      </c>
      <c r="K4" s="28" t="s">
        <v>240</v>
      </c>
      <c r="L4" s="28" t="s">
        <v>239</v>
      </c>
      <c r="M4" s="28" t="s">
        <v>244</v>
      </c>
      <c r="N4" s="28" t="s">
        <v>237</v>
      </c>
      <c r="O4" s="28" t="s">
        <v>243</v>
      </c>
      <c r="P4" s="28" t="s">
        <v>238</v>
      </c>
      <c r="Q4" s="28" t="s">
        <v>242</v>
      </c>
      <c r="R4" s="119"/>
    </row>
    <row r="5" spans="1:18" ht="18.75" customHeight="1">
      <c r="A5" s="117"/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6"/>
      <c r="R5" s="119"/>
    </row>
    <row r="6" spans="1:18" ht="20.25" customHeight="1">
      <c r="A6" s="117"/>
      <c r="B6" s="143" t="s">
        <v>249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19"/>
    </row>
    <row r="7" spans="1:18" ht="23.25" customHeight="1">
      <c r="A7" s="117"/>
      <c r="B7" s="138" t="s">
        <v>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  <c r="R7" s="119"/>
    </row>
    <row r="8" spans="1:18" ht="27" customHeight="1">
      <c r="A8" s="117"/>
      <c r="B8" s="52">
        <v>360</v>
      </c>
      <c r="C8" s="34" t="s">
        <v>413</v>
      </c>
      <c r="D8" s="52" t="s">
        <v>411</v>
      </c>
      <c r="E8" s="52" t="s">
        <v>412</v>
      </c>
      <c r="F8" s="43">
        <v>303</v>
      </c>
      <c r="G8" s="34">
        <v>18.22</v>
      </c>
      <c r="H8" s="34">
        <v>11.26</v>
      </c>
      <c r="I8" s="34">
        <v>33.76</v>
      </c>
      <c r="J8" s="33">
        <v>0.09</v>
      </c>
      <c r="K8" s="33">
        <v>0.11</v>
      </c>
      <c r="L8" s="33">
        <v>1.23</v>
      </c>
      <c r="M8" s="33">
        <v>0.13</v>
      </c>
      <c r="N8" s="33">
        <v>50.3</v>
      </c>
      <c r="O8" s="33">
        <v>238</v>
      </c>
      <c r="P8" s="33">
        <v>18.9</v>
      </c>
      <c r="Q8" s="33">
        <v>26.9</v>
      </c>
      <c r="R8" s="119"/>
    </row>
    <row r="9" spans="1:18" ht="39.75" customHeight="1">
      <c r="A9" s="117"/>
      <c r="B9" s="58">
        <v>3</v>
      </c>
      <c r="C9" s="38" t="s">
        <v>277</v>
      </c>
      <c r="D9" s="45">
        <v>12</v>
      </c>
      <c r="E9" s="45">
        <v>15</v>
      </c>
      <c r="F9" s="45">
        <v>43</v>
      </c>
      <c r="G9" s="38">
        <v>3.12</v>
      </c>
      <c r="H9" s="38">
        <v>3.21</v>
      </c>
      <c r="I9" s="38">
        <v>0</v>
      </c>
      <c r="J9" s="39">
        <v>0.03</v>
      </c>
      <c r="K9" s="39">
        <v>0</v>
      </c>
      <c r="L9" s="39">
        <v>0.34</v>
      </c>
      <c r="M9" s="39">
        <v>0</v>
      </c>
      <c r="N9" s="39">
        <v>0</v>
      </c>
      <c r="O9" s="39">
        <v>35.3</v>
      </c>
      <c r="P9" s="39">
        <v>0.03</v>
      </c>
      <c r="Q9" s="39">
        <v>0</v>
      </c>
      <c r="R9" s="119"/>
    </row>
    <row r="10" spans="1:18" ht="23.25" customHeight="1">
      <c r="A10" s="117"/>
      <c r="B10" s="43">
        <v>1</v>
      </c>
      <c r="C10" s="34" t="s">
        <v>262</v>
      </c>
      <c r="D10" s="43">
        <v>10</v>
      </c>
      <c r="E10" s="43">
        <v>10</v>
      </c>
      <c r="F10" s="43">
        <v>66</v>
      </c>
      <c r="G10" s="34">
        <v>0.08</v>
      </c>
      <c r="H10" s="34">
        <v>7.25</v>
      </c>
      <c r="I10" s="34">
        <v>0.13</v>
      </c>
      <c r="J10" s="33">
        <v>0.4</v>
      </c>
      <c r="K10" s="33">
        <v>0.01</v>
      </c>
      <c r="L10" s="33">
        <v>0</v>
      </c>
      <c r="M10" s="33">
        <v>1.33</v>
      </c>
      <c r="N10" s="33">
        <v>24</v>
      </c>
      <c r="O10" s="33">
        <v>3</v>
      </c>
      <c r="P10" s="33">
        <v>0.2</v>
      </c>
      <c r="Q10" s="33">
        <v>20</v>
      </c>
      <c r="R10" s="119"/>
    </row>
    <row r="11" spans="1:18" ht="21" customHeight="1">
      <c r="A11" s="117"/>
      <c r="B11" s="52">
        <v>693</v>
      </c>
      <c r="C11" s="34" t="s">
        <v>414</v>
      </c>
      <c r="D11" s="43">
        <v>200</v>
      </c>
      <c r="E11" s="43">
        <v>200</v>
      </c>
      <c r="F11" s="43">
        <v>150</v>
      </c>
      <c r="G11" s="34">
        <v>3.8</v>
      </c>
      <c r="H11" s="34">
        <v>8</v>
      </c>
      <c r="I11" s="34">
        <v>25.8</v>
      </c>
      <c r="J11" s="33">
        <v>0.03</v>
      </c>
      <c r="K11" s="33">
        <v>0.1</v>
      </c>
      <c r="L11" s="33">
        <v>0</v>
      </c>
      <c r="M11" s="33">
        <v>0</v>
      </c>
      <c r="N11" s="33">
        <v>0</v>
      </c>
      <c r="O11" s="33">
        <v>0</v>
      </c>
      <c r="P11" s="33">
        <v>0.03</v>
      </c>
      <c r="Q11" s="33">
        <v>0</v>
      </c>
      <c r="R11" s="119"/>
    </row>
    <row r="12" spans="1:18" ht="21" customHeight="1">
      <c r="A12" s="117"/>
      <c r="B12" s="52" t="s">
        <v>319</v>
      </c>
      <c r="C12" s="34" t="s">
        <v>415</v>
      </c>
      <c r="D12" s="43">
        <v>60</v>
      </c>
      <c r="E12" s="43">
        <v>60</v>
      </c>
      <c r="F12" s="43">
        <v>136</v>
      </c>
      <c r="G12" s="34">
        <v>4.56</v>
      </c>
      <c r="H12" s="34">
        <v>0.48</v>
      </c>
      <c r="I12" s="34">
        <v>29.12</v>
      </c>
      <c r="J12" s="33">
        <v>0</v>
      </c>
      <c r="K12" s="33">
        <v>0.15</v>
      </c>
      <c r="L12" s="33">
        <v>0</v>
      </c>
      <c r="M12" s="33">
        <v>0</v>
      </c>
      <c r="N12" s="59">
        <v>47</v>
      </c>
      <c r="O12" s="59">
        <v>38</v>
      </c>
      <c r="P12" s="33">
        <v>111</v>
      </c>
      <c r="Q12" s="33">
        <v>1.9</v>
      </c>
      <c r="R12" s="119"/>
    </row>
    <row r="13" spans="1:18" ht="18.75">
      <c r="A13" s="117"/>
      <c r="B13" s="40"/>
      <c r="C13" s="40" t="s">
        <v>16</v>
      </c>
      <c r="D13" s="46"/>
      <c r="E13" s="47" t="s">
        <v>254</v>
      </c>
      <c r="F13" s="56">
        <v>693.6</v>
      </c>
      <c r="G13" s="57">
        <v>29.78</v>
      </c>
      <c r="H13" s="40">
        <v>30.2</v>
      </c>
      <c r="I13" s="56">
        <v>99.42</v>
      </c>
      <c r="J13" s="37"/>
      <c r="K13" s="37"/>
      <c r="L13" s="37"/>
      <c r="M13" s="37"/>
      <c r="N13" s="41"/>
      <c r="O13" s="41"/>
      <c r="P13" s="37"/>
      <c r="Q13" s="37"/>
      <c r="R13" s="119"/>
    </row>
    <row r="14" spans="1:18" ht="18.75" customHeight="1">
      <c r="A14" s="117"/>
      <c r="B14" s="108" t="s">
        <v>17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2"/>
      <c r="R14" s="119"/>
    </row>
    <row r="15" spans="1:18" ht="18.75">
      <c r="A15" s="117"/>
      <c r="B15" s="43">
        <v>88</v>
      </c>
      <c r="C15" s="34" t="s">
        <v>341</v>
      </c>
      <c r="D15" s="52" t="s">
        <v>416</v>
      </c>
      <c r="E15" s="52" t="s">
        <v>416</v>
      </c>
      <c r="F15" s="43">
        <v>89</v>
      </c>
      <c r="G15" s="34">
        <v>6.15</v>
      </c>
      <c r="H15" s="34">
        <v>7.2</v>
      </c>
      <c r="I15" s="34">
        <v>6.7</v>
      </c>
      <c r="J15" s="33">
        <v>0</v>
      </c>
      <c r="K15" s="33">
        <v>0.06</v>
      </c>
      <c r="L15" s="33">
        <v>90.7</v>
      </c>
      <c r="M15" s="33">
        <v>0.19</v>
      </c>
      <c r="N15" s="37">
        <v>86.4</v>
      </c>
      <c r="O15" s="37">
        <v>43.8</v>
      </c>
      <c r="P15" s="33">
        <v>0.43</v>
      </c>
      <c r="Q15" s="33">
        <v>53.3</v>
      </c>
      <c r="R15" s="119"/>
    </row>
    <row r="16" spans="1:18" ht="18.75">
      <c r="A16" s="117"/>
      <c r="B16" s="43">
        <v>139</v>
      </c>
      <c r="C16" s="34" t="s">
        <v>417</v>
      </c>
      <c r="D16" s="43">
        <v>250</v>
      </c>
      <c r="E16" s="43">
        <v>300</v>
      </c>
      <c r="F16" s="43">
        <v>184</v>
      </c>
      <c r="G16" s="34">
        <v>6.9</v>
      </c>
      <c r="H16" s="34">
        <v>6.44</v>
      </c>
      <c r="I16" s="34">
        <v>24.8</v>
      </c>
      <c r="J16" s="33">
        <v>0.14</v>
      </c>
      <c r="K16" s="33">
        <v>0.33</v>
      </c>
      <c r="L16" s="33">
        <v>154.6</v>
      </c>
      <c r="M16" s="33">
        <v>0.55</v>
      </c>
      <c r="N16" s="33">
        <v>296.8</v>
      </c>
      <c r="O16" s="33">
        <v>298</v>
      </c>
      <c r="P16" s="33">
        <v>20.7</v>
      </c>
      <c r="Q16" s="33">
        <v>27.8</v>
      </c>
      <c r="R16" s="119"/>
    </row>
    <row r="17" spans="1:18" ht="18.75">
      <c r="A17" s="117"/>
      <c r="B17" s="43">
        <v>437</v>
      </c>
      <c r="C17" s="34" t="s">
        <v>418</v>
      </c>
      <c r="D17" s="52" t="s">
        <v>419</v>
      </c>
      <c r="E17" s="52" t="s">
        <v>419</v>
      </c>
      <c r="F17" s="43">
        <v>226</v>
      </c>
      <c r="G17" s="34">
        <v>12.27</v>
      </c>
      <c r="H17" s="34">
        <v>17.9</v>
      </c>
      <c r="I17" s="34">
        <v>4.57</v>
      </c>
      <c r="J17" s="33">
        <v>0</v>
      </c>
      <c r="K17" s="33">
        <v>0.06</v>
      </c>
      <c r="L17" s="33">
        <v>1.68</v>
      </c>
      <c r="M17" s="33"/>
      <c r="N17" s="33"/>
      <c r="O17" s="33"/>
      <c r="P17" s="33"/>
      <c r="Q17" s="33"/>
      <c r="R17" s="119"/>
    </row>
    <row r="18" spans="1:18" ht="18.75">
      <c r="A18" s="117"/>
      <c r="B18" s="43">
        <v>332</v>
      </c>
      <c r="C18" s="34" t="s">
        <v>281</v>
      </c>
      <c r="D18" s="43">
        <v>200</v>
      </c>
      <c r="E18" s="43">
        <v>230</v>
      </c>
      <c r="F18" s="43">
        <v>186</v>
      </c>
      <c r="G18" s="34">
        <v>5.25</v>
      </c>
      <c r="H18" s="34">
        <v>4.8</v>
      </c>
      <c r="I18" s="34">
        <v>31.1</v>
      </c>
      <c r="J18" s="50">
        <v>0.12</v>
      </c>
      <c r="K18" s="33">
        <v>0.37</v>
      </c>
      <c r="L18" s="33">
        <v>1.23</v>
      </c>
      <c r="M18" s="33">
        <v>0.19</v>
      </c>
      <c r="N18" s="33">
        <v>86.3</v>
      </c>
      <c r="O18" s="33">
        <v>265</v>
      </c>
      <c r="P18" s="33">
        <v>29.8</v>
      </c>
      <c r="Q18" s="33">
        <v>19.9</v>
      </c>
      <c r="R18" s="119"/>
    </row>
    <row r="19" spans="1:18" ht="18.75">
      <c r="A19" s="117"/>
      <c r="B19" s="43">
        <v>639</v>
      </c>
      <c r="C19" s="34" t="s">
        <v>420</v>
      </c>
      <c r="D19" s="43">
        <v>200</v>
      </c>
      <c r="E19" s="43">
        <v>200</v>
      </c>
      <c r="F19" s="43">
        <v>129</v>
      </c>
      <c r="G19" s="34">
        <v>0.6</v>
      </c>
      <c r="H19" s="34">
        <v>0</v>
      </c>
      <c r="I19" s="34">
        <v>31.6</v>
      </c>
      <c r="J19" s="33">
        <v>0</v>
      </c>
      <c r="K19" s="33">
        <v>0.3</v>
      </c>
      <c r="L19" s="33">
        <v>1</v>
      </c>
      <c r="M19" s="33">
        <v>0</v>
      </c>
      <c r="N19" s="33">
        <v>43.2</v>
      </c>
      <c r="O19" s="33">
        <v>27.5</v>
      </c>
      <c r="P19" s="33">
        <v>6.6</v>
      </c>
      <c r="Q19" s="33">
        <v>53</v>
      </c>
      <c r="R19" s="119"/>
    </row>
    <row r="20" spans="1:18" ht="18.75">
      <c r="A20" s="117"/>
      <c r="B20" s="43"/>
      <c r="C20" s="34" t="s">
        <v>421</v>
      </c>
      <c r="D20" s="43">
        <v>100</v>
      </c>
      <c r="E20" s="43">
        <v>100</v>
      </c>
      <c r="F20" s="43">
        <v>216</v>
      </c>
      <c r="G20" s="34">
        <v>7.2</v>
      </c>
      <c r="H20" s="34">
        <v>0.96</v>
      </c>
      <c r="I20" s="34">
        <v>43.2</v>
      </c>
      <c r="J20" s="33">
        <v>0</v>
      </c>
      <c r="K20" s="33">
        <v>0.11</v>
      </c>
      <c r="L20" s="33">
        <v>0</v>
      </c>
      <c r="M20" s="33">
        <v>0</v>
      </c>
      <c r="N20" s="33">
        <v>20</v>
      </c>
      <c r="O20" s="33">
        <v>14</v>
      </c>
      <c r="P20" s="33">
        <v>0.9</v>
      </c>
      <c r="Q20" s="33">
        <v>65</v>
      </c>
      <c r="R20" s="119"/>
    </row>
    <row r="21" spans="1:18" ht="18.75">
      <c r="A21" s="117"/>
      <c r="B21" s="34"/>
      <c r="C21" s="34" t="s">
        <v>16</v>
      </c>
      <c r="D21" s="43"/>
      <c r="E21" s="43"/>
      <c r="F21" s="43">
        <f>SUM(F15:F20)</f>
        <v>1030</v>
      </c>
      <c r="G21" s="34">
        <f>SUM(G15:G20)</f>
        <v>38.370000000000005</v>
      </c>
      <c r="H21" s="34">
        <f>SUM(H15:H20)</f>
        <v>37.3</v>
      </c>
      <c r="I21" s="34">
        <f>SUM(I15:I20)</f>
        <v>141.97000000000003</v>
      </c>
      <c r="J21" s="33"/>
      <c r="K21" s="33"/>
      <c r="L21" s="33"/>
      <c r="M21" s="33"/>
      <c r="N21" s="33"/>
      <c r="O21" s="33"/>
      <c r="P21" s="33"/>
      <c r="Q21" s="33"/>
      <c r="R21" s="119"/>
    </row>
    <row r="22" spans="1:18" ht="18.75" customHeight="1">
      <c r="A22" s="117"/>
      <c r="B22" s="144" t="s">
        <v>259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119"/>
    </row>
    <row r="23" spans="1:18" ht="18.75" customHeight="1">
      <c r="A23" s="117"/>
      <c r="B23" s="108" t="s">
        <v>6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10"/>
      <c r="R23" s="119"/>
    </row>
    <row r="24" spans="1:18" ht="18.75">
      <c r="A24" s="117"/>
      <c r="B24" s="56">
        <v>302</v>
      </c>
      <c r="C24" s="40" t="s">
        <v>303</v>
      </c>
      <c r="D24" s="56" t="s">
        <v>304</v>
      </c>
      <c r="E24" s="56" t="s">
        <v>422</v>
      </c>
      <c r="F24" s="46">
        <v>168</v>
      </c>
      <c r="G24" s="40">
        <v>5.48</v>
      </c>
      <c r="H24" s="40">
        <v>7.82</v>
      </c>
      <c r="I24" s="40">
        <v>18.94</v>
      </c>
      <c r="J24" s="37">
        <v>0.05</v>
      </c>
      <c r="K24" s="37">
        <v>0.64</v>
      </c>
      <c r="L24" s="37">
        <v>0.4</v>
      </c>
      <c r="M24" s="37">
        <v>0.1</v>
      </c>
      <c r="N24" s="37">
        <v>79.4</v>
      </c>
      <c r="O24" s="37">
        <v>237</v>
      </c>
      <c r="P24" s="37">
        <v>11.9</v>
      </c>
      <c r="Q24" s="37">
        <v>51.2</v>
      </c>
      <c r="R24" s="119"/>
    </row>
    <row r="25" spans="1:18" ht="18.75">
      <c r="A25" s="117"/>
      <c r="B25" s="43" t="s">
        <v>40</v>
      </c>
      <c r="C25" s="34" t="s">
        <v>307</v>
      </c>
      <c r="D25" s="43">
        <v>50</v>
      </c>
      <c r="E25" s="43">
        <v>50</v>
      </c>
      <c r="F25" s="43">
        <v>203</v>
      </c>
      <c r="G25" s="34">
        <v>4.25</v>
      </c>
      <c r="H25" s="34">
        <v>13.9</v>
      </c>
      <c r="I25" s="34">
        <v>16</v>
      </c>
      <c r="J25" s="33">
        <v>0.05</v>
      </c>
      <c r="K25" s="33">
        <v>0.01</v>
      </c>
      <c r="L25" s="33">
        <v>0.25</v>
      </c>
      <c r="M25" s="33">
        <v>0</v>
      </c>
      <c r="N25" s="33">
        <v>17.5</v>
      </c>
      <c r="O25" s="33">
        <v>106</v>
      </c>
      <c r="P25" s="33">
        <v>0.05</v>
      </c>
      <c r="Q25" s="33">
        <v>0.65</v>
      </c>
      <c r="R25" s="119"/>
    </row>
    <row r="26" spans="1:18" ht="18.75">
      <c r="A26" s="117"/>
      <c r="B26" s="43">
        <v>692</v>
      </c>
      <c r="C26" s="34" t="s">
        <v>391</v>
      </c>
      <c r="D26" s="43">
        <v>200</v>
      </c>
      <c r="E26" s="43">
        <v>200</v>
      </c>
      <c r="F26" s="43">
        <v>109</v>
      </c>
      <c r="G26" s="34">
        <v>1.5</v>
      </c>
      <c r="H26" s="34">
        <v>1.5</v>
      </c>
      <c r="I26" s="34">
        <v>20.4</v>
      </c>
      <c r="J26" s="33">
        <v>0.01</v>
      </c>
      <c r="K26" s="33">
        <v>0.07</v>
      </c>
      <c r="L26" s="33">
        <v>4.5</v>
      </c>
      <c r="M26" s="33">
        <v>0</v>
      </c>
      <c r="N26" s="33">
        <v>53.9</v>
      </c>
      <c r="O26" s="33">
        <v>51</v>
      </c>
      <c r="P26" s="33">
        <v>2.5</v>
      </c>
      <c r="Q26" s="33">
        <v>33.7</v>
      </c>
      <c r="R26" s="119"/>
    </row>
    <row r="27" spans="1:18" ht="37.5">
      <c r="A27" s="117"/>
      <c r="B27" s="34" t="s">
        <v>40</v>
      </c>
      <c r="C27" s="34" t="s">
        <v>415</v>
      </c>
      <c r="D27" s="43">
        <v>60</v>
      </c>
      <c r="E27" s="43">
        <v>60</v>
      </c>
      <c r="F27" s="43">
        <v>136</v>
      </c>
      <c r="G27" s="34">
        <v>4.56</v>
      </c>
      <c r="H27" s="34">
        <v>0.48</v>
      </c>
      <c r="I27" s="34">
        <v>29.12</v>
      </c>
      <c r="J27" s="33">
        <v>0</v>
      </c>
      <c r="K27" s="33">
        <v>0.15</v>
      </c>
      <c r="L27" s="33">
        <v>0</v>
      </c>
      <c r="M27" s="33">
        <v>0</v>
      </c>
      <c r="N27" s="33">
        <v>47</v>
      </c>
      <c r="O27" s="33">
        <v>38</v>
      </c>
      <c r="P27" s="33">
        <v>111</v>
      </c>
      <c r="Q27" s="33">
        <v>1.9</v>
      </c>
      <c r="R27" s="119"/>
    </row>
    <row r="28" spans="1:18" ht="18.75">
      <c r="A28" s="117"/>
      <c r="B28" s="34"/>
      <c r="C28" s="34" t="s">
        <v>33</v>
      </c>
      <c r="D28" s="43"/>
      <c r="E28" s="43"/>
      <c r="F28" s="43">
        <f>SUM(F24:F27)</f>
        <v>616</v>
      </c>
      <c r="G28" s="34">
        <f>SUM(G24:G27)</f>
        <v>15.79</v>
      </c>
      <c r="H28" s="34">
        <f>SUM(H24:H27)</f>
        <v>23.7</v>
      </c>
      <c r="I28" s="34">
        <f>SUM(I24:I27)</f>
        <v>84.46</v>
      </c>
      <c r="J28" s="33"/>
      <c r="K28" s="33"/>
      <c r="L28" s="33"/>
      <c r="M28" s="33"/>
      <c r="N28" s="33"/>
      <c r="O28" s="33"/>
      <c r="P28" s="33"/>
      <c r="Q28" s="33"/>
      <c r="R28" s="119"/>
    </row>
    <row r="29" spans="1:18" ht="18.75" customHeight="1">
      <c r="A29" s="117"/>
      <c r="B29" s="108" t="s">
        <v>264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6"/>
      <c r="R29" s="119"/>
    </row>
    <row r="30" spans="1:18" ht="56.25">
      <c r="A30" s="117"/>
      <c r="B30" s="43" t="s">
        <v>250</v>
      </c>
      <c r="C30" s="34" t="s">
        <v>423</v>
      </c>
      <c r="D30" s="43">
        <v>100</v>
      </c>
      <c r="E30" s="43">
        <v>100</v>
      </c>
      <c r="F30" s="43">
        <v>76</v>
      </c>
      <c r="G30" s="34">
        <v>1.43</v>
      </c>
      <c r="H30" s="34">
        <v>4.99</v>
      </c>
      <c r="I30" s="34">
        <v>8.32</v>
      </c>
      <c r="J30" s="33">
        <v>0</v>
      </c>
      <c r="K30" s="33">
        <v>0.05</v>
      </c>
      <c r="L30" s="33">
        <v>37.39</v>
      </c>
      <c r="M30" s="33">
        <v>1.12</v>
      </c>
      <c r="N30" s="33">
        <v>40.7</v>
      </c>
      <c r="O30" s="33">
        <v>12.1</v>
      </c>
      <c r="P30" s="33">
        <v>0.82</v>
      </c>
      <c r="Q30" s="33">
        <v>334</v>
      </c>
      <c r="R30" s="119"/>
    </row>
    <row r="31" spans="1:18" ht="18.75">
      <c r="A31" s="117"/>
      <c r="B31" s="43">
        <v>116</v>
      </c>
      <c r="C31" s="34" t="s">
        <v>424</v>
      </c>
      <c r="D31" s="52" t="s">
        <v>425</v>
      </c>
      <c r="E31" s="52" t="s">
        <v>51</v>
      </c>
      <c r="F31" s="43">
        <v>157</v>
      </c>
      <c r="G31" s="34">
        <v>5.1</v>
      </c>
      <c r="H31" s="34">
        <v>5.2</v>
      </c>
      <c r="I31" s="34">
        <v>17.5</v>
      </c>
      <c r="J31" s="33">
        <v>0.08</v>
      </c>
      <c r="K31" s="33">
        <v>0.13</v>
      </c>
      <c r="L31" s="33">
        <v>40.36</v>
      </c>
      <c r="M31" s="33">
        <v>0.76</v>
      </c>
      <c r="N31" s="33">
        <v>327.6</v>
      </c>
      <c r="O31" s="33">
        <v>76.9</v>
      </c>
      <c r="P31" s="33">
        <v>2.02</v>
      </c>
      <c r="Q31" s="33">
        <v>257</v>
      </c>
      <c r="R31" s="119"/>
    </row>
    <row r="32" spans="1:18" ht="18.75">
      <c r="A32" s="117"/>
      <c r="B32" s="43">
        <v>520</v>
      </c>
      <c r="C32" s="34" t="s">
        <v>271</v>
      </c>
      <c r="D32" s="43">
        <v>150</v>
      </c>
      <c r="E32" s="43">
        <v>200</v>
      </c>
      <c r="F32" s="43">
        <v>140</v>
      </c>
      <c r="G32" s="34">
        <v>3.04</v>
      </c>
      <c r="H32" s="34">
        <v>4.96</v>
      </c>
      <c r="I32" s="34">
        <v>20.7</v>
      </c>
      <c r="J32" s="33">
        <v>0.04</v>
      </c>
      <c r="K32" s="33">
        <v>0.16</v>
      </c>
      <c r="L32" s="33">
        <v>250.4</v>
      </c>
      <c r="M32" s="33">
        <v>0.57</v>
      </c>
      <c r="N32" s="33">
        <v>16.3</v>
      </c>
      <c r="O32" s="33">
        <v>46.9</v>
      </c>
      <c r="P32" s="33">
        <v>1.12</v>
      </c>
      <c r="Q32" s="33">
        <v>73</v>
      </c>
      <c r="R32" s="119"/>
    </row>
    <row r="33" spans="1:18" ht="18.75">
      <c r="A33" s="117"/>
      <c r="B33" s="43">
        <v>502</v>
      </c>
      <c r="C33" s="34" t="s">
        <v>426</v>
      </c>
      <c r="D33" s="52" t="s">
        <v>427</v>
      </c>
      <c r="E33" s="52" t="s">
        <v>428</v>
      </c>
      <c r="F33" s="43">
        <v>152</v>
      </c>
      <c r="G33" s="34">
        <v>9.29</v>
      </c>
      <c r="H33" s="34">
        <v>10.7</v>
      </c>
      <c r="I33" s="34">
        <v>4.56</v>
      </c>
      <c r="J33" s="33">
        <v>0.12</v>
      </c>
      <c r="K33" s="33">
        <v>0.14</v>
      </c>
      <c r="L33" s="33">
        <v>2.54</v>
      </c>
      <c r="M33" s="33">
        <v>0.11</v>
      </c>
      <c r="N33" s="33">
        <v>163</v>
      </c>
      <c r="O33" s="33">
        <v>37.6</v>
      </c>
      <c r="P33" s="33">
        <v>184</v>
      </c>
      <c r="Q33" s="33">
        <v>608</v>
      </c>
      <c r="R33" s="119"/>
    </row>
    <row r="34" spans="1:18" ht="18.75">
      <c r="A34" s="117"/>
      <c r="B34" s="43">
        <v>631</v>
      </c>
      <c r="C34" s="34" t="s">
        <v>273</v>
      </c>
      <c r="D34" s="43">
        <v>200</v>
      </c>
      <c r="E34" s="43">
        <v>200</v>
      </c>
      <c r="F34" s="43">
        <v>142</v>
      </c>
      <c r="G34" s="34">
        <v>0.2</v>
      </c>
      <c r="H34" s="34">
        <v>0</v>
      </c>
      <c r="I34" s="34">
        <v>35.8</v>
      </c>
      <c r="J34" s="33">
        <v>0</v>
      </c>
      <c r="K34" s="33">
        <v>0.01</v>
      </c>
      <c r="L34" s="33">
        <v>7.84</v>
      </c>
      <c r="M34" s="33" t="s">
        <v>274</v>
      </c>
      <c r="N34" s="33">
        <v>11.3</v>
      </c>
      <c r="O34" s="33">
        <v>6.01</v>
      </c>
      <c r="P34" s="33">
        <v>3.12</v>
      </c>
      <c r="Q34" s="33">
        <v>14.8</v>
      </c>
      <c r="R34" s="119"/>
    </row>
    <row r="35" spans="1:18" ht="18.75">
      <c r="A35" s="117"/>
      <c r="B35" s="34"/>
      <c r="C35" s="34" t="s">
        <v>408</v>
      </c>
      <c r="D35" s="52">
        <v>100</v>
      </c>
      <c r="E35" s="52">
        <v>100</v>
      </c>
      <c r="F35" s="43">
        <v>216</v>
      </c>
      <c r="G35" s="34">
        <v>7.2</v>
      </c>
      <c r="H35" s="34">
        <v>0.96</v>
      </c>
      <c r="I35" s="34">
        <v>43.2</v>
      </c>
      <c r="J35" s="33">
        <v>0</v>
      </c>
      <c r="K35" s="33">
        <v>0.11</v>
      </c>
      <c r="L35" s="33">
        <v>0</v>
      </c>
      <c r="M35" s="33">
        <v>0</v>
      </c>
      <c r="N35" s="33">
        <v>20</v>
      </c>
      <c r="O35" s="33">
        <v>14</v>
      </c>
      <c r="P35" s="33">
        <v>0.9</v>
      </c>
      <c r="Q35" s="33">
        <v>65</v>
      </c>
      <c r="R35" s="119"/>
    </row>
    <row r="36" spans="1:18" ht="18.75">
      <c r="A36" s="117"/>
      <c r="B36" s="34"/>
      <c r="C36" s="34" t="s">
        <v>16</v>
      </c>
      <c r="D36" s="34"/>
      <c r="E36" s="34"/>
      <c r="F36" s="43">
        <f>SUM(F30:F35)</f>
        <v>883</v>
      </c>
      <c r="G36" s="34">
        <f>SUM(G30:G35)</f>
        <v>26.259999999999998</v>
      </c>
      <c r="H36" s="34">
        <f>SUM(H30:H35)</f>
        <v>26.810000000000002</v>
      </c>
      <c r="I36" s="34">
        <f>SUM(I30:I35)</f>
        <v>130.07999999999998</v>
      </c>
      <c r="J36" s="33"/>
      <c r="K36" s="33"/>
      <c r="L36" s="33"/>
      <c r="M36" s="33"/>
      <c r="N36" s="33"/>
      <c r="O36" s="33"/>
      <c r="P36" s="33"/>
      <c r="Q36" s="33"/>
      <c r="R36" s="119"/>
    </row>
    <row r="37" spans="1:18" ht="18.75" customHeight="1">
      <c r="A37" s="117"/>
      <c r="B37" s="144" t="s">
        <v>275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6"/>
      <c r="R37" s="119"/>
    </row>
    <row r="38" spans="1:18" ht="18.75" customHeight="1">
      <c r="A38" s="117"/>
      <c r="B38" s="111" t="s">
        <v>276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10"/>
      <c r="R38" s="119"/>
    </row>
    <row r="39" spans="1:18" ht="18.75">
      <c r="A39" s="117"/>
      <c r="B39" s="52">
        <v>413</v>
      </c>
      <c r="C39" s="34" t="s">
        <v>429</v>
      </c>
      <c r="D39" s="52" t="s">
        <v>430</v>
      </c>
      <c r="E39" s="52" t="s">
        <v>430</v>
      </c>
      <c r="F39" s="43">
        <v>290</v>
      </c>
      <c r="G39" s="34">
        <v>10.48</v>
      </c>
      <c r="H39" s="34">
        <v>27.24</v>
      </c>
      <c r="I39" s="34">
        <v>0.8</v>
      </c>
      <c r="J39" s="33">
        <v>0.05</v>
      </c>
      <c r="K39" s="33">
        <v>1.7</v>
      </c>
      <c r="L39" s="33">
        <v>0</v>
      </c>
      <c r="M39" s="33">
        <v>0.12</v>
      </c>
      <c r="N39" s="33">
        <v>747.7</v>
      </c>
      <c r="O39" s="33">
        <v>240</v>
      </c>
      <c r="P39" s="33">
        <v>22.7</v>
      </c>
      <c r="Q39" s="33">
        <v>413</v>
      </c>
      <c r="R39" s="119"/>
    </row>
    <row r="40" spans="1:18" ht="37.5">
      <c r="A40" s="117"/>
      <c r="B40" s="43">
        <v>210</v>
      </c>
      <c r="C40" s="34" t="s">
        <v>431</v>
      </c>
      <c r="D40" s="52">
        <v>200</v>
      </c>
      <c r="E40" s="52">
        <v>250</v>
      </c>
      <c r="F40" s="42">
        <v>114</v>
      </c>
      <c r="G40" s="34">
        <v>8.4</v>
      </c>
      <c r="H40" s="34">
        <v>2</v>
      </c>
      <c r="I40" s="34">
        <v>15.8</v>
      </c>
      <c r="J40" s="33">
        <v>0.09</v>
      </c>
      <c r="K40" s="33">
        <v>0.08</v>
      </c>
      <c r="L40" s="33">
        <v>5.33</v>
      </c>
      <c r="M40" s="33">
        <v>0.53</v>
      </c>
      <c r="N40" s="33">
        <v>125.6</v>
      </c>
      <c r="O40" s="33">
        <v>47.3</v>
      </c>
      <c r="P40" s="33">
        <v>1.25</v>
      </c>
      <c r="Q40" s="33">
        <v>111</v>
      </c>
      <c r="R40" s="119"/>
    </row>
    <row r="41" spans="1:18" ht="18.75">
      <c r="A41" s="117"/>
      <c r="B41" s="43">
        <v>3</v>
      </c>
      <c r="C41" s="34" t="s">
        <v>432</v>
      </c>
      <c r="D41" s="52">
        <v>12</v>
      </c>
      <c r="E41" s="52">
        <v>12</v>
      </c>
      <c r="F41" s="52">
        <v>0.03</v>
      </c>
      <c r="G41" s="34">
        <v>0</v>
      </c>
      <c r="H41" s="34">
        <v>0.34</v>
      </c>
      <c r="I41" s="34">
        <v>0</v>
      </c>
      <c r="J41" s="33">
        <v>0</v>
      </c>
      <c r="K41" s="33">
        <v>35.3</v>
      </c>
      <c r="L41" s="33">
        <v>0.03</v>
      </c>
      <c r="M41" s="33">
        <v>0</v>
      </c>
      <c r="N41" s="33">
        <v>0</v>
      </c>
      <c r="O41" s="33">
        <v>35.3</v>
      </c>
      <c r="P41" s="33">
        <v>0.03</v>
      </c>
      <c r="Q41" s="33">
        <v>0</v>
      </c>
      <c r="R41" s="119"/>
    </row>
    <row r="42" spans="1:18" ht="18.75">
      <c r="A42" s="117"/>
      <c r="B42" s="43">
        <v>685</v>
      </c>
      <c r="C42" s="34" t="s">
        <v>263</v>
      </c>
      <c r="D42" s="52" t="s">
        <v>71</v>
      </c>
      <c r="E42" s="52" t="s">
        <v>71</v>
      </c>
      <c r="F42" s="43">
        <v>58</v>
      </c>
      <c r="G42" s="34">
        <v>0.2</v>
      </c>
      <c r="H42" s="34">
        <v>0.1</v>
      </c>
      <c r="I42" s="34">
        <v>15.1</v>
      </c>
      <c r="J42" s="33">
        <v>0</v>
      </c>
      <c r="K42" s="33">
        <v>0</v>
      </c>
      <c r="L42" s="33">
        <v>0.1</v>
      </c>
      <c r="M42" s="33">
        <v>0</v>
      </c>
      <c r="N42" s="33">
        <v>6.95</v>
      </c>
      <c r="O42" s="33">
        <v>5.15</v>
      </c>
      <c r="P42" s="33">
        <v>3.07</v>
      </c>
      <c r="Q42" s="33">
        <v>186</v>
      </c>
      <c r="R42" s="119"/>
    </row>
    <row r="43" spans="1:18" ht="18.75">
      <c r="A43" s="117"/>
      <c r="B43" s="34" t="s">
        <v>40</v>
      </c>
      <c r="C43" s="34" t="s">
        <v>401</v>
      </c>
      <c r="D43" s="52">
        <v>60</v>
      </c>
      <c r="E43" s="52">
        <v>60</v>
      </c>
      <c r="F43" s="43">
        <v>136</v>
      </c>
      <c r="G43" s="34">
        <v>4.56</v>
      </c>
      <c r="H43" s="34">
        <v>0.48</v>
      </c>
      <c r="I43" s="34">
        <v>29.12</v>
      </c>
      <c r="J43" s="33">
        <v>0</v>
      </c>
      <c r="K43" s="33">
        <v>0.15</v>
      </c>
      <c r="L43" s="33">
        <v>0</v>
      </c>
      <c r="M43" s="33">
        <v>0</v>
      </c>
      <c r="N43" s="33">
        <v>47</v>
      </c>
      <c r="O43" s="33">
        <v>38</v>
      </c>
      <c r="P43" s="33">
        <v>111</v>
      </c>
      <c r="Q43" s="33">
        <v>1.9</v>
      </c>
      <c r="R43" s="119"/>
    </row>
    <row r="44" spans="1:18" ht="18.75">
      <c r="A44" s="117"/>
      <c r="B44" s="34"/>
      <c r="C44" s="34" t="s">
        <v>16</v>
      </c>
      <c r="D44" s="34"/>
      <c r="E44" s="34"/>
      <c r="F44" s="43">
        <f>SUM(F39:F43)</f>
        <v>598.03</v>
      </c>
      <c r="G44" s="34">
        <f>SUM(G39:G43)</f>
        <v>23.64</v>
      </c>
      <c r="H44" s="34">
        <f>SUM(H39:H43)</f>
        <v>30.16</v>
      </c>
      <c r="I44" s="34">
        <f>SUM(I39:I43)</f>
        <v>60.82000000000001</v>
      </c>
      <c r="J44" s="33"/>
      <c r="K44" s="33"/>
      <c r="L44" s="33"/>
      <c r="M44" s="33"/>
      <c r="N44" s="33"/>
      <c r="O44" s="33"/>
      <c r="P44" s="33"/>
      <c r="Q44" s="33"/>
      <c r="R44" s="119"/>
    </row>
    <row r="45" spans="1:18" ht="19.5" customHeight="1">
      <c r="A45" s="117"/>
      <c r="B45" s="92" t="s">
        <v>264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1"/>
      <c r="R45" s="119"/>
    </row>
    <row r="46" spans="1:18" ht="37.5">
      <c r="A46" s="117"/>
      <c r="B46" s="43">
        <v>22</v>
      </c>
      <c r="C46" s="34" t="s">
        <v>433</v>
      </c>
      <c r="D46" s="43">
        <v>60</v>
      </c>
      <c r="E46" s="43">
        <v>100</v>
      </c>
      <c r="F46" s="43">
        <v>63</v>
      </c>
      <c r="G46" s="34">
        <v>1.07</v>
      </c>
      <c r="H46" s="34">
        <v>5.08</v>
      </c>
      <c r="I46" s="34">
        <v>4.74</v>
      </c>
      <c r="J46" s="33">
        <v>0</v>
      </c>
      <c r="K46" s="33">
        <v>0.04</v>
      </c>
      <c r="L46" s="33">
        <v>20</v>
      </c>
      <c r="M46" s="33">
        <v>0.34</v>
      </c>
      <c r="N46" s="33">
        <v>8</v>
      </c>
      <c r="O46" s="33">
        <v>0</v>
      </c>
      <c r="P46" s="33">
        <v>0.5</v>
      </c>
      <c r="Q46" s="33">
        <v>35</v>
      </c>
      <c r="R46" s="119"/>
    </row>
    <row r="47" spans="1:18" ht="18.75">
      <c r="A47" s="117"/>
      <c r="B47" s="43">
        <v>138</v>
      </c>
      <c r="C47" s="34" t="s">
        <v>296</v>
      </c>
      <c r="D47" s="43">
        <v>250</v>
      </c>
      <c r="E47" s="43">
        <v>300</v>
      </c>
      <c r="F47" s="43">
        <v>176.4</v>
      </c>
      <c r="G47" s="34">
        <v>10.2</v>
      </c>
      <c r="H47" s="34">
        <v>7.8</v>
      </c>
      <c r="I47" s="34">
        <v>15.1</v>
      </c>
      <c r="J47" s="33">
        <v>0.03</v>
      </c>
      <c r="K47" s="33">
        <v>0.14</v>
      </c>
      <c r="L47" s="33">
        <v>20.25</v>
      </c>
      <c r="M47" s="33">
        <v>0.78</v>
      </c>
      <c r="N47" s="33">
        <v>23.8</v>
      </c>
      <c r="O47" s="33">
        <v>33.56</v>
      </c>
      <c r="P47" s="33">
        <v>1.14</v>
      </c>
      <c r="Q47" s="33">
        <v>117.5</v>
      </c>
      <c r="R47" s="119"/>
    </row>
    <row r="48" spans="1:18" ht="18.75">
      <c r="A48" s="117"/>
      <c r="B48" s="43">
        <v>461</v>
      </c>
      <c r="C48" s="34" t="s">
        <v>434</v>
      </c>
      <c r="D48" s="52" t="s">
        <v>419</v>
      </c>
      <c r="E48" s="52" t="s">
        <v>435</v>
      </c>
      <c r="F48" s="43">
        <v>321</v>
      </c>
      <c r="G48" s="34">
        <v>17.25</v>
      </c>
      <c r="H48" s="34">
        <v>20.5</v>
      </c>
      <c r="I48" s="34">
        <v>16.37</v>
      </c>
      <c r="J48" s="33">
        <v>0.34</v>
      </c>
      <c r="K48" s="33">
        <v>0.12</v>
      </c>
      <c r="L48" s="33">
        <v>4.02</v>
      </c>
      <c r="M48" s="33">
        <v>0.19</v>
      </c>
      <c r="N48" s="33">
        <v>192</v>
      </c>
      <c r="O48" s="33">
        <v>109</v>
      </c>
      <c r="P48" s="33">
        <v>0.85</v>
      </c>
      <c r="Q48" s="33">
        <v>147</v>
      </c>
      <c r="R48" s="119"/>
    </row>
    <row r="49" spans="1:18" ht="18.75">
      <c r="A49" s="117"/>
      <c r="B49" s="43">
        <v>214</v>
      </c>
      <c r="C49" s="34" t="s">
        <v>349</v>
      </c>
      <c r="D49" s="43">
        <v>120</v>
      </c>
      <c r="E49" s="43">
        <v>120</v>
      </c>
      <c r="F49" s="43">
        <v>125</v>
      </c>
      <c r="G49" s="34">
        <v>2.92</v>
      </c>
      <c r="H49" s="34">
        <v>4.78</v>
      </c>
      <c r="I49" s="34">
        <v>17.58</v>
      </c>
      <c r="J49" s="33">
        <v>0.05</v>
      </c>
      <c r="K49" s="33">
        <v>0.17</v>
      </c>
      <c r="L49" s="33">
        <v>251.4</v>
      </c>
      <c r="M49" s="33">
        <v>0.69</v>
      </c>
      <c r="N49" s="33">
        <v>25.72</v>
      </c>
      <c r="O49" s="33">
        <v>56.1</v>
      </c>
      <c r="P49" s="33">
        <v>1.41</v>
      </c>
      <c r="Q49" s="33">
        <v>832</v>
      </c>
      <c r="R49" s="119"/>
    </row>
    <row r="50" spans="1:18" ht="18.75">
      <c r="A50" s="117"/>
      <c r="B50" s="43">
        <v>685</v>
      </c>
      <c r="C50" s="34" t="s">
        <v>263</v>
      </c>
      <c r="D50" s="43">
        <v>200</v>
      </c>
      <c r="E50" s="43">
        <v>200</v>
      </c>
      <c r="F50" s="43">
        <v>58</v>
      </c>
      <c r="G50" s="34">
        <v>0.2</v>
      </c>
      <c r="H50" s="34">
        <v>0.1</v>
      </c>
      <c r="I50" s="34">
        <v>15.1</v>
      </c>
      <c r="J50" s="33">
        <v>0</v>
      </c>
      <c r="K50" s="33">
        <v>0</v>
      </c>
      <c r="L50" s="33">
        <v>0.1</v>
      </c>
      <c r="M50" s="33">
        <v>0</v>
      </c>
      <c r="N50" s="33">
        <v>6.95</v>
      </c>
      <c r="O50" s="33">
        <v>5.15</v>
      </c>
      <c r="P50" s="33">
        <v>3.07</v>
      </c>
      <c r="Q50" s="33">
        <v>186</v>
      </c>
      <c r="R50" s="119"/>
    </row>
    <row r="51" spans="1:18" ht="18.75">
      <c r="A51" s="117"/>
      <c r="B51" s="34" t="s">
        <v>40</v>
      </c>
      <c r="C51" s="34" t="s">
        <v>403</v>
      </c>
      <c r="D51" s="43">
        <v>100</v>
      </c>
      <c r="E51" s="43">
        <v>100</v>
      </c>
      <c r="F51" s="43">
        <v>216</v>
      </c>
      <c r="G51" s="34">
        <v>7.2</v>
      </c>
      <c r="H51" s="34">
        <v>0.96</v>
      </c>
      <c r="I51" s="34">
        <v>43.2</v>
      </c>
      <c r="J51" s="33">
        <v>0</v>
      </c>
      <c r="K51" s="33">
        <v>0.11</v>
      </c>
      <c r="L51" s="33">
        <v>0</v>
      </c>
      <c r="M51" s="33">
        <v>0</v>
      </c>
      <c r="N51" s="33">
        <v>20</v>
      </c>
      <c r="O51" s="33">
        <v>14</v>
      </c>
      <c r="P51" s="33">
        <v>0.9</v>
      </c>
      <c r="Q51" s="33">
        <v>65</v>
      </c>
      <c r="R51" s="119"/>
    </row>
    <row r="52" spans="1:18" ht="18.75">
      <c r="A52" s="117"/>
      <c r="B52" s="34"/>
      <c r="C52" s="34" t="s">
        <v>16</v>
      </c>
      <c r="D52" s="43"/>
      <c r="E52" s="43"/>
      <c r="F52" s="43">
        <f>SUM(F46:F51)</f>
        <v>959.4</v>
      </c>
      <c r="G52" s="34">
        <f>SUM(G46:G51)</f>
        <v>38.839999999999996</v>
      </c>
      <c r="H52" s="34">
        <f>SUM(H46:H51)</f>
        <v>39.22</v>
      </c>
      <c r="I52" s="34">
        <f>SUM(I46:I51)</f>
        <v>112.09</v>
      </c>
      <c r="J52" s="33"/>
      <c r="K52" s="33"/>
      <c r="L52" s="33"/>
      <c r="M52" s="33"/>
      <c r="N52" s="33"/>
      <c r="O52" s="33"/>
      <c r="P52" s="33"/>
      <c r="Q52" s="33"/>
      <c r="R52" s="119"/>
    </row>
    <row r="53" spans="1:18" ht="18.75">
      <c r="A53" s="117"/>
      <c r="B53" s="147" t="s">
        <v>282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9"/>
      <c r="R53" s="119"/>
    </row>
    <row r="54" spans="1:18" ht="18.75">
      <c r="A54" s="117"/>
      <c r="B54" s="92" t="s">
        <v>276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10"/>
      <c r="R54" s="119"/>
    </row>
    <row r="55" spans="1:18" ht="37.5">
      <c r="A55" s="117"/>
      <c r="B55" s="43" t="s">
        <v>250</v>
      </c>
      <c r="C55" s="34" t="s">
        <v>436</v>
      </c>
      <c r="D55" s="52">
        <v>200</v>
      </c>
      <c r="E55" s="52">
        <v>250</v>
      </c>
      <c r="F55" s="43">
        <v>190.4</v>
      </c>
      <c r="G55" s="34">
        <v>12.29</v>
      </c>
      <c r="H55" s="34">
        <v>14.21</v>
      </c>
      <c r="I55" s="34">
        <v>3.43</v>
      </c>
      <c r="J55" s="33"/>
      <c r="K55" s="33"/>
      <c r="L55" s="33"/>
      <c r="M55" s="33"/>
      <c r="N55" s="33"/>
      <c r="O55" s="33"/>
      <c r="P55" s="33"/>
      <c r="Q55" s="33"/>
      <c r="R55" s="119"/>
    </row>
    <row r="56" spans="1:18" ht="18.75">
      <c r="A56" s="117"/>
      <c r="B56" s="43" t="s">
        <v>250</v>
      </c>
      <c r="C56" s="34" t="s">
        <v>339</v>
      </c>
      <c r="D56" s="43">
        <v>200</v>
      </c>
      <c r="E56" s="43">
        <v>200</v>
      </c>
      <c r="F56" s="43">
        <v>86</v>
      </c>
      <c r="G56" s="34">
        <v>1.6</v>
      </c>
      <c r="H56" s="34">
        <v>1.6</v>
      </c>
      <c r="I56" s="34">
        <v>17.3</v>
      </c>
      <c r="J56" s="33">
        <v>0</v>
      </c>
      <c r="K56" s="33">
        <v>0</v>
      </c>
      <c r="L56" s="33">
        <v>0.15</v>
      </c>
      <c r="M56" s="33">
        <v>0</v>
      </c>
      <c r="N56" s="33">
        <v>7.65</v>
      </c>
      <c r="O56" s="33">
        <v>9.7</v>
      </c>
      <c r="P56" s="33">
        <v>3.07</v>
      </c>
      <c r="Q56" s="33">
        <v>186</v>
      </c>
      <c r="R56" s="119"/>
    </row>
    <row r="57" spans="1:18" ht="18.75">
      <c r="A57" s="117"/>
      <c r="B57" s="34" t="s">
        <v>40</v>
      </c>
      <c r="C57" s="34" t="s">
        <v>437</v>
      </c>
      <c r="D57" s="43">
        <v>60</v>
      </c>
      <c r="E57" s="43">
        <v>60</v>
      </c>
      <c r="F57" s="43">
        <v>136</v>
      </c>
      <c r="G57" s="34">
        <v>4.56</v>
      </c>
      <c r="H57" s="34">
        <v>0.48</v>
      </c>
      <c r="I57" s="34">
        <v>29.12</v>
      </c>
      <c r="J57" s="33">
        <v>0</v>
      </c>
      <c r="K57" s="33" t="s">
        <v>289</v>
      </c>
      <c r="L57" s="33">
        <v>0</v>
      </c>
      <c r="M57" s="33">
        <v>0</v>
      </c>
      <c r="N57" s="33">
        <v>47</v>
      </c>
      <c r="O57" s="33">
        <v>38</v>
      </c>
      <c r="P57" s="33">
        <v>111</v>
      </c>
      <c r="Q57" s="33">
        <v>1.9</v>
      </c>
      <c r="R57" s="119"/>
    </row>
    <row r="58" spans="1:18" ht="18.75">
      <c r="A58" s="117"/>
      <c r="B58" s="34"/>
      <c r="C58" s="34" t="s">
        <v>16</v>
      </c>
      <c r="D58" s="43"/>
      <c r="E58" s="43"/>
      <c r="F58" s="43">
        <f>SUM(F55:F57)</f>
        <v>412.4</v>
      </c>
      <c r="G58" s="34">
        <f>SUM(G55:G57)</f>
        <v>18.45</v>
      </c>
      <c r="H58" s="34">
        <f>SUM(H55:H57)</f>
        <v>16.29</v>
      </c>
      <c r="I58" s="34">
        <f>SUM(I55:I57)</f>
        <v>49.85</v>
      </c>
      <c r="J58" s="33"/>
      <c r="K58" s="33"/>
      <c r="L58" s="33"/>
      <c r="M58" s="33"/>
      <c r="N58" s="33"/>
      <c r="O58" s="33"/>
      <c r="P58" s="33"/>
      <c r="Q58" s="33"/>
      <c r="R58" s="119"/>
    </row>
    <row r="59" spans="1:18" ht="18.75">
      <c r="A59" s="117"/>
      <c r="B59" s="92" t="s">
        <v>17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4"/>
      <c r="R59" s="119"/>
    </row>
    <row r="60" spans="1:18" ht="18.75">
      <c r="A60" s="117"/>
      <c r="B60" s="43">
        <v>51</v>
      </c>
      <c r="C60" s="34" t="s">
        <v>438</v>
      </c>
      <c r="D60" s="43">
        <v>100</v>
      </c>
      <c r="E60" s="43">
        <v>100</v>
      </c>
      <c r="F60" s="42">
        <v>84</v>
      </c>
      <c r="G60" s="34">
        <v>1.3</v>
      </c>
      <c r="H60" s="34" t="s">
        <v>291</v>
      </c>
      <c r="I60" s="34">
        <v>11.4</v>
      </c>
      <c r="J60" s="33">
        <v>0</v>
      </c>
      <c r="K60" s="33">
        <v>0.05</v>
      </c>
      <c r="L60" s="33">
        <v>37.39</v>
      </c>
      <c r="M60" s="33">
        <v>1.12</v>
      </c>
      <c r="N60" s="33" t="s">
        <v>292</v>
      </c>
      <c r="O60" s="33">
        <v>12.1</v>
      </c>
      <c r="P60" s="33" t="s">
        <v>293</v>
      </c>
      <c r="Q60" s="33" t="s">
        <v>294</v>
      </c>
      <c r="R60" s="119"/>
    </row>
    <row r="61" spans="1:18" ht="18.75">
      <c r="A61" s="117"/>
      <c r="B61" s="43">
        <v>171</v>
      </c>
      <c r="C61" s="34" t="s">
        <v>439</v>
      </c>
      <c r="D61" s="52" t="s">
        <v>440</v>
      </c>
      <c r="E61" s="52" t="s">
        <v>441</v>
      </c>
      <c r="F61" s="42">
        <v>283</v>
      </c>
      <c r="G61" s="34">
        <v>7.9</v>
      </c>
      <c r="H61" s="33">
        <v>1.97</v>
      </c>
      <c r="I61" s="33">
        <v>30.3</v>
      </c>
      <c r="J61" s="33">
        <v>0.1</v>
      </c>
      <c r="K61" s="33">
        <v>0.09</v>
      </c>
      <c r="L61" s="33">
        <v>1.75</v>
      </c>
      <c r="M61" s="33">
        <v>0.19</v>
      </c>
      <c r="N61" s="33">
        <v>41.09</v>
      </c>
      <c r="O61" s="33">
        <v>168</v>
      </c>
      <c r="P61" s="33">
        <v>1.41</v>
      </c>
      <c r="Q61" s="33">
        <v>255</v>
      </c>
      <c r="R61" s="119"/>
    </row>
    <row r="62" spans="1:18" ht="18.75">
      <c r="A62" s="117"/>
      <c r="B62" s="43">
        <v>383</v>
      </c>
      <c r="C62" s="34" t="s">
        <v>442</v>
      </c>
      <c r="D62" s="43">
        <v>100</v>
      </c>
      <c r="E62" s="43">
        <v>100</v>
      </c>
      <c r="F62" s="42">
        <v>143</v>
      </c>
      <c r="G62" s="34">
        <v>11.3</v>
      </c>
      <c r="H62" s="34">
        <v>9.19</v>
      </c>
      <c r="I62" s="34">
        <v>4.43</v>
      </c>
      <c r="J62" s="33">
        <v>0.04</v>
      </c>
      <c r="K62" s="33">
        <v>0.02</v>
      </c>
      <c r="L62" s="33">
        <v>0.11</v>
      </c>
      <c r="M62" s="33">
        <v>1.48</v>
      </c>
      <c r="N62" s="33">
        <v>41.37</v>
      </c>
      <c r="O62" s="33">
        <v>45.2</v>
      </c>
      <c r="P62" s="33">
        <v>0.62</v>
      </c>
      <c r="Q62" s="33">
        <v>175</v>
      </c>
      <c r="R62" s="119"/>
    </row>
    <row r="63" spans="1:18" ht="18.75">
      <c r="A63" s="117"/>
      <c r="B63" s="43">
        <v>520</v>
      </c>
      <c r="C63" s="34" t="s">
        <v>271</v>
      </c>
      <c r="D63" s="43">
        <v>200</v>
      </c>
      <c r="E63" s="43">
        <v>230</v>
      </c>
      <c r="F63" s="42">
        <v>140</v>
      </c>
      <c r="G63" s="34">
        <v>3.04</v>
      </c>
      <c r="H63" s="34">
        <v>4.96</v>
      </c>
      <c r="I63" s="34">
        <v>20.7</v>
      </c>
      <c r="J63" s="33">
        <v>0.04</v>
      </c>
      <c r="K63" s="33">
        <v>0.16</v>
      </c>
      <c r="L63" s="33">
        <v>250.4</v>
      </c>
      <c r="M63" s="33">
        <v>0.57</v>
      </c>
      <c r="N63" s="33">
        <v>16.33</v>
      </c>
      <c r="O63" s="33">
        <v>46.9</v>
      </c>
      <c r="P63" s="33">
        <v>1.12</v>
      </c>
      <c r="Q63" s="33">
        <v>73</v>
      </c>
      <c r="R63" s="119"/>
    </row>
    <row r="64" spans="1:18" ht="18.75">
      <c r="A64" s="117"/>
      <c r="B64" s="43">
        <v>692</v>
      </c>
      <c r="C64" s="34" t="s">
        <v>391</v>
      </c>
      <c r="D64" s="43">
        <v>200</v>
      </c>
      <c r="E64" s="43">
        <v>200</v>
      </c>
      <c r="F64" s="42">
        <v>134</v>
      </c>
      <c r="G64" s="34">
        <v>2.36</v>
      </c>
      <c r="H64" s="34">
        <v>1.6</v>
      </c>
      <c r="I64" s="34">
        <v>27.52</v>
      </c>
      <c r="J64" s="33">
        <v>0.01</v>
      </c>
      <c r="K64" s="33">
        <v>0.07</v>
      </c>
      <c r="L64" s="33">
        <v>4.5</v>
      </c>
      <c r="M64" s="33">
        <v>0</v>
      </c>
      <c r="N64" s="33">
        <v>53.9</v>
      </c>
      <c r="O64" s="33">
        <v>51</v>
      </c>
      <c r="P64" s="33">
        <v>2.46</v>
      </c>
      <c r="Q64" s="33">
        <v>33.7</v>
      </c>
      <c r="R64" s="119"/>
    </row>
    <row r="65" spans="1:18" ht="18.75">
      <c r="A65" s="117"/>
      <c r="B65" s="34" t="s">
        <v>40</v>
      </c>
      <c r="C65" s="34" t="s">
        <v>404</v>
      </c>
      <c r="D65" s="43">
        <v>100</v>
      </c>
      <c r="E65" s="43">
        <v>100</v>
      </c>
      <c r="F65" s="43">
        <v>216</v>
      </c>
      <c r="G65" s="34">
        <v>7.2</v>
      </c>
      <c r="H65" s="34">
        <v>0.96</v>
      </c>
      <c r="I65" s="34">
        <v>43.2</v>
      </c>
      <c r="J65" s="33">
        <v>0</v>
      </c>
      <c r="K65" s="33">
        <v>0.11</v>
      </c>
      <c r="L65" s="33">
        <v>0</v>
      </c>
      <c r="M65" s="33">
        <v>0</v>
      </c>
      <c r="N65" s="33">
        <v>20</v>
      </c>
      <c r="O65" s="33">
        <v>14</v>
      </c>
      <c r="P65" s="33">
        <v>0.9</v>
      </c>
      <c r="Q65" s="33">
        <v>65</v>
      </c>
      <c r="R65" s="119"/>
    </row>
    <row r="66" spans="1:18" ht="18.75">
      <c r="A66" s="117"/>
      <c r="B66" s="34"/>
      <c r="C66" s="34" t="s">
        <v>16</v>
      </c>
      <c r="D66" s="42"/>
      <c r="E66" s="42"/>
      <c r="F66" s="42">
        <f>SUM(F60:F65)</f>
        <v>1000</v>
      </c>
      <c r="G66" s="34">
        <f>SUM(G60:G65)</f>
        <v>33.1</v>
      </c>
      <c r="H66" s="34">
        <f>SUM(H60:H65)</f>
        <v>18.680000000000003</v>
      </c>
      <c r="I66" s="34">
        <f>SUM(I60:I65)</f>
        <v>137.55</v>
      </c>
      <c r="J66" s="33"/>
      <c r="K66" s="33"/>
      <c r="L66" s="33"/>
      <c r="M66" s="33"/>
      <c r="N66" s="33"/>
      <c r="O66" s="33"/>
      <c r="P66" s="33"/>
      <c r="Q66" s="33"/>
      <c r="R66" s="119"/>
    </row>
    <row r="67" spans="1:18" ht="18.75">
      <c r="A67" s="117"/>
      <c r="B67" s="147" t="s">
        <v>302</v>
      </c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1"/>
      <c r="R67" s="119"/>
    </row>
    <row r="68" spans="1:18" ht="18.75">
      <c r="A68" s="117"/>
      <c r="B68" s="92" t="s">
        <v>276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8"/>
      <c r="R68" s="119"/>
    </row>
    <row r="69" spans="1:18" ht="37.5">
      <c r="A69" s="117"/>
      <c r="B69" s="43">
        <v>302</v>
      </c>
      <c r="C69" s="34" t="s">
        <v>283</v>
      </c>
      <c r="D69" s="52" t="s">
        <v>101</v>
      </c>
      <c r="E69" s="52" t="s">
        <v>425</v>
      </c>
      <c r="F69" s="42">
        <v>292</v>
      </c>
      <c r="G69" s="34">
        <v>7.7</v>
      </c>
      <c r="H69" s="34">
        <v>11.8</v>
      </c>
      <c r="I69" s="34">
        <v>38.5</v>
      </c>
      <c r="J69" s="33">
        <v>0.07</v>
      </c>
      <c r="K69" s="33">
        <v>0.52</v>
      </c>
      <c r="L69" s="33">
        <v>0.8</v>
      </c>
      <c r="M69" s="33">
        <v>0.12</v>
      </c>
      <c r="N69" s="33">
        <v>33.9</v>
      </c>
      <c r="O69" s="33">
        <v>156</v>
      </c>
      <c r="P69" s="33">
        <v>6.57</v>
      </c>
      <c r="Q69" s="33">
        <v>191</v>
      </c>
      <c r="R69" s="119"/>
    </row>
    <row r="70" spans="1:18" ht="18.75">
      <c r="A70" s="117"/>
      <c r="B70" s="43">
        <v>1</v>
      </c>
      <c r="C70" s="34" t="s">
        <v>262</v>
      </c>
      <c r="D70" s="52">
        <v>10</v>
      </c>
      <c r="E70" s="52">
        <v>10</v>
      </c>
      <c r="F70" s="42">
        <v>113</v>
      </c>
      <c r="G70" s="34">
        <v>0.5</v>
      </c>
      <c r="H70" s="34">
        <v>12.3</v>
      </c>
      <c r="I70" s="34">
        <v>0.3</v>
      </c>
      <c r="J70" s="33">
        <v>0.1</v>
      </c>
      <c r="K70" s="33">
        <v>0</v>
      </c>
      <c r="L70" s="33">
        <v>0</v>
      </c>
      <c r="M70" s="33">
        <v>0.24</v>
      </c>
      <c r="N70" s="33">
        <v>0.6</v>
      </c>
      <c r="O70" s="33">
        <v>3.8</v>
      </c>
      <c r="P70" s="33">
        <v>0.1</v>
      </c>
      <c r="Q70" s="33">
        <v>0.04</v>
      </c>
      <c r="R70" s="119"/>
    </row>
    <row r="71" spans="1:18" ht="18.75">
      <c r="A71" s="117"/>
      <c r="B71" s="43">
        <v>3</v>
      </c>
      <c r="C71" s="34" t="s">
        <v>432</v>
      </c>
      <c r="D71" s="43">
        <v>12</v>
      </c>
      <c r="E71" s="43">
        <v>12</v>
      </c>
      <c r="F71" s="52">
        <v>0.03</v>
      </c>
      <c r="G71" s="34">
        <v>0</v>
      </c>
      <c r="H71" s="34">
        <v>0.34</v>
      </c>
      <c r="I71" s="34">
        <v>0</v>
      </c>
      <c r="J71" s="33">
        <v>0</v>
      </c>
      <c r="K71" s="33">
        <v>35.3</v>
      </c>
      <c r="L71" s="33">
        <v>0.03</v>
      </c>
      <c r="M71" s="33">
        <v>0</v>
      </c>
      <c r="N71" s="33">
        <v>0</v>
      </c>
      <c r="O71" s="33">
        <v>35.3</v>
      </c>
      <c r="P71" s="33">
        <v>0.03</v>
      </c>
      <c r="Q71" s="33">
        <v>0</v>
      </c>
      <c r="R71" s="119"/>
    </row>
    <row r="72" spans="1:18" ht="18.75">
      <c r="A72" s="117"/>
      <c r="B72" s="43">
        <v>686</v>
      </c>
      <c r="C72" s="34" t="s">
        <v>308</v>
      </c>
      <c r="D72" s="43">
        <v>200</v>
      </c>
      <c r="E72" s="43">
        <v>200</v>
      </c>
      <c r="F72" s="42">
        <v>60</v>
      </c>
      <c r="G72" s="52">
        <v>0.3</v>
      </c>
      <c r="H72" s="34">
        <v>0</v>
      </c>
      <c r="I72" s="34">
        <v>15.2</v>
      </c>
      <c r="J72" s="33">
        <v>0</v>
      </c>
      <c r="K72" s="33">
        <v>0</v>
      </c>
      <c r="L72" s="33">
        <v>0.9</v>
      </c>
      <c r="M72" s="33">
        <v>0</v>
      </c>
      <c r="N72" s="33">
        <v>7.35</v>
      </c>
      <c r="O72" s="33">
        <v>5.24</v>
      </c>
      <c r="P72" s="33">
        <v>2.63</v>
      </c>
      <c r="Q72" s="33">
        <v>169</v>
      </c>
      <c r="R72" s="119"/>
    </row>
    <row r="73" spans="1:18" ht="18.75">
      <c r="A73" s="117"/>
      <c r="B73" s="34" t="s">
        <v>40</v>
      </c>
      <c r="C73" s="34" t="s">
        <v>437</v>
      </c>
      <c r="D73" s="43">
        <v>60</v>
      </c>
      <c r="E73" s="43">
        <v>60</v>
      </c>
      <c r="F73" s="42">
        <v>136</v>
      </c>
      <c r="G73" s="34">
        <v>4.56</v>
      </c>
      <c r="H73" s="34" t="s">
        <v>309</v>
      </c>
      <c r="I73" s="34">
        <v>29.12</v>
      </c>
      <c r="J73" s="33">
        <v>0</v>
      </c>
      <c r="K73" s="33" t="s">
        <v>289</v>
      </c>
      <c r="L73" s="33">
        <v>0</v>
      </c>
      <c r="M73" s="33">
        <v>0</v>
      </c>
      <c r="N73" s="33">
        <v>47</v>
      </c>
      <c r="O73" s="33">
        <v>38</v>
      </c>
      <c r="P73" s="33">
        <v>111</v>
      </c>
      <c r="Q73" s="33">
        <v>1.9</v>
      </c>
      <c r="R73" s="119"/>
    </row>
    <row r="74" spans="1:18" ht="18.75">
      <c r="A74" s="117"/>
      <c r="B74" s="34"/>
      <c r="C74" s="34" t="s">
        <v>16</v>
      </c>
      <c r="D74" s="42"/>
      <c r="E74" s="42"/>
      <c r="F74" s="42">
        <f>SUM(F69:F73)</f>
        <v>601.03</v>
      </c>
      <c r="G74" s="34">
        <f>SUM(G69:G73)</f>
        <v>13.059999999999999</v>
      </c>
      <c r="H74" s="34">
        <f>SUM(H69:H73)</f>
        <v>24.44</v>
      </c>
      <c r="I74" s="34">
        <f>SUM(I69:I73)</f>
        <v>83.12</v>
      </c>
      <c r="J74" s="33"/>
      <c r="K74" s="33"/>
      <c r="L74" s="33"/>
      <c r="M74" s="33"/>
      <c r="N74" s="33"/>
      <c r="O74" s="33"/>
      <c r="P74" s="33"/>
      <c r="Q74" s="33">
        <v>0.2</v>
      </c>
      <c r="R74" s="119"/>
    </row>
    <row r="75" spans="1:18" ht="18.75">
      <c r="A75" s="117"/>
      <c r="B75" s="92" t="s">
        <v>264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8"/>
      <c r="R75" s="119"/>
    </row>
    <row r="76" spans="1:18" ht="37.5">
      <c r="A76" s="117"/>
      <c r="B76" s="43">
        <v>43</v>
      </c>
      <c r="C76" s="34" t="s">
        <v>406</v>
      </c>
      <c r="D76" s="43">
        <v>100</v>
      </c>
      <c r="E76" s="43">
        <v>100</v>
      </c>
      <c r="F76" s="48">
        <v>76</v>
      </c>
      <c r="G76" s="33">
        <v>1.43</v>
      </c>
      <c r="H76" s="33">
        <v>4.99</v>
      </c>
      <c r="I76" s="33">
        <v>4.99</v>
      </c>
      <c r="J76" s="33">
        <v>0</v>
      </c>
      <c r="K76" s="33">
        <v>0.05</v>
      </c>
      <c r="L76" s="33">
        <v>37.39</v>
      </c>
      <c r="M76" s="33">
        <v>1.12</v>
      </c>
      <c r="N76" s="33">
        <v>40.7</v>
      </c>
      <c r="O76" s="33">
        <v>12.1</v>
      </c>
      <c r="P76" s="33">
        <v>0.82</v>
      </c>
      <c r="Q76" s="33">
        <v>33.4</v>
      </c>
      <c r="R76" s="119"/>
    </row>
    <row r="77" spans="1:18" ht="37.5">
      <c r="A77" s="117"/>
      <c r="B77" s="43">
        <v>147</v>
      </c>
      <c r="C77" s="34" t="s">
        <v>443</v>
      </c>
      <c r="D77" s="43">
        <v>250</v>
      </c>
      <c r="E77" s="43">
        <v>300</v>
      </c>
      <c r="F77" s="42">
        <v>186</v>
      </c>
      <c r="G77" s="34">
        <v>12.19</v>
      </c>
      <c r="H77" s="34">
        <v>3.58</v>
      </c>
      <c r="I77" s="34">
        <v>22.56</v>
      </c>
      <c r="J77" s="33">
        <v>0</v>
      </c>
      <c r="K77" s="33">
        <v>0.57</v>
      </c>
      <c r="L77" s="33">
        <v>76.32</v>
      </c>
      <c r="M77" s="33">
        <v>0.69</v>
      </c>
      <c r="N77" s="33">
        <v>277.8</v>
      </c>
      <c r="O77" s="33">
        <v>38.28</v>
      </c>
      <c r="P77" s="33">
        <v>7.32</v>
      </c>
      <c r="Q77" s="33">
        <v>29.16</v>
      </c>
      <c r="R77" s="119"/>
    </row>
    <row r="78" spans="1:18" ht="18.75">
      <c r="A78" s="117"/>
      <c r="B78" s="43">
        <v>487</v>
      </c>
      <c r="C78" s="34" t="s">
        <v>444</v>
      </c>
      <c r="D78" s="43">
        <v>100</v>
      </c>
      <c r="E78" s="43">
        <v>100</v>
      </c>
      <c r="F78" s="42">
        <v>234</v>
      </c>
      <c r="G78" s="34">
        <v>30.6</v>
      </c>
      <c r="H78" s="34">
        <v>12.4</v>
      </c>
      <c r="I78" s="34">
        <v>2.7</v>
      </c>
      <c r="J78" s="33">
        <v>0.28</v>
      </c>
      <c r="K78" s="33">
        <v>0.22</v>
      </c>
      <c r="L78" s="33">
        <v>6.16</v>
      </c>
      <c r="M78" s="33">
        <v>0.27</v>
      </c>
      <c r="N78" s="33">
        <v>394</v>
      </c>
      <c r="O78" s="33">
        <v>127</v>
      </c>
      <c r="P78" s="33">
        <v>469</v>
      </c>
      <c r="Q78" s="33">
        <v>68.5</v>
      </c>
      <c r="R78" s="119"/>
    </row>
    <row r="79" spans="1:18" ht="18.75">
      <c r="A79" s="117"/>
      <c r="B79" s="43">
        <v>519</v>
      </c>
      <c r="C79" s="34" t="s">
        <v>332</v>
      </c>
      <c r="D79" s="43">
        <v>200</v>
      </c>
      <c r="E79" s="43">
        <v>230</v>
      </c>
      <c r="F79" s="42">
        <v>144</v>
      </c>
      <c r="G79" s="34">
        <v>3.3</v>
      </c>
      <c r="H79" s="34">
        <v>5.25</v>
      </c>
      <c r="I79" s="34">
        <v>19.65</v>
      </c>
      <c r="J79" s="33">
        <v>0.04</v>
      </c>
      <c r="K79" s="33">
        <v>0.15</v>
      </c>
      <c r="L79" s="33">
        <v>221.5</v>
      </c>
      <c r="M79" s="33">
        <v>0.51</v>
      </c>
      <c r="N79" s="33">
        <v>17.62</v>
      </c>
      <c r="O79" s="33">
        <v>68.3</v>
      </c>
      <c r="P79" s="33">
        <v>1.03</v>
      </c>
      <c r="Q79" s="33">
        <v>639</v>
      </c>
      <c r="R79" s="119"/>
    </row>
    <row r="80" spans="1:18" ht="18.75">
      <c r="A80" s="117"/>
      <c r="B80" s="43">
        <v>638</v>
      </c>
      <c r="C80" s="34" t="s">
        <v>335</v>
      </c>
      <c r="D80" s="43">
        <v>200</v>
      </c>
      <c r="E80" s="43">
        <v>200</v>
      </c>
      <c r="F80" s="42">
        <v>137</v>
      </c>
      <c r="G80" s="34">
        <v>1.04</v>
      </c>
      <c r="H80" s="34">
        <v>0</v>
      </c>
      <c r="I80" s="34">
        <v>31.61</v>
      </c>
      <c r="J80" s="33">
        <v>0</v>
      </c>
      <c r="K80" s="33">
        <v>0.03</v>
      </c>
      <c r="L80" s="33">
        <v>1</v>
      </c>
      <c r="M80" s="33">
        <v>0</v>
      </c>
      <c r="N80" s="33">
        <v>43.2</v>
      </c>
      <c r="O80" s="33">
        <v>27.4</v>
      </c>
      <c r="P80" s="33">
        <v>6.6</v>
      </c>
      <c r="Q80" s="33">
        <v>53</v>
      </c>
      <c r="R80" s="119"/>
    </row>
    <row r="81" spans="1:18" ht="18.75">
      <c r="A81" s="117"/>
      <c r="B81" s="34" t="s">
        <v>319</v>
      </c>
      <c r="C81" s="34" t="s">
        <v>403</v>
      </c>
      <c r="D81" s="43">
        <v>100</v>
      </c>
      <c r="E81" s="43">
        <v>100</v>
      </c>
      <c r="F81" s="43">
        <v>216</v>
      </c>
      <c r="G81" s="34">
        <v>7.2</v>
      </c>
      <c r="H81" s="34">
        <v>0.96</v>
      </c>
      <c r="I81" s="34">
        <v>43.2</v>
      </c>
      <c r="J81" s="33">
        <v>0</v>
      </c>
      <c r="K81" s="33">
        <v>0.11</v>
      </c>
      <c r="L81" s="33">
        <v>0</v>
      </c>
      <c r="M81" s="33">
        <v>0</v>
      </c>
      <c r="N81" s="33">
        <v>20</v>
      </c>
      <c r="O81" s="33">
        <v>14</v>
      </c>
      <c r="P81" s="33">
        <v>0.9</v>
      </c>
      <c r="Q81" s="33">
        <v>65</v>
      </c>
      <c r="R81" s="119"/>
    </row>
    <row r="82" spans="1:18" ht="18.75" customHeight="1">
      <c r="A82" s="117"/>
      <c r="B82" s="34"/>
      <c r="C82" s="34" t="s">
        <v>320</v>
      </c>
      <c r="D82" s="34"/>
      <c r="E82" s="34"/>
      <c r="F82" s="42">
        <f>SUM(F76:F81)</f>
        <v>993</v>
      </c>
      <c r="G82" s="34">
        <f>SUM(G76:G81)</f>
        <v>55.76</v>
      </c>
      <c r="H82" s="34">
        <f>SUM(H76:H81)</f>
        <v>27.18</v>
      </c>
      <c r="I82" s="34">
        <f>SUM(I76:I81)</f>
        <v>124.71</v>
      </c>
      <c r="J82" s="34"/>
      <c r="K82" s="34"/>
      <c r="L82" s="34"/>
      <c r="M82" s="34"/>
      <c r="N82" s="34"/>
      <c r="O82" s="34"/>
      <c r="P82" s="34"/>
      <c r="Q82" s="34"/>
      <c r="R82" s="119"/>
    </row>
    <row r="83" spans="1:18" ht="18.75">
      <c r="A83" s="117"/>
      <c r="B83" s="147" t="s">
        <v>321</v>
      </c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1"/>
      <c r="R83" s="119"/>
    </row>
    <row r="84" spans="1:18" ht="18.75">
      <c r="A84" s="117"/>
      <c r="B84" s="92" t="s">
        <v>276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8"/>
      <c r="R84" s="119"/>
    </row>
    <row r="85" spans="1:18" ht="18.75">
      <c r="A85" s="117"/>
      <c r="B85" s="43">
        <v>334</v>
      </c>
      <c r="C85" s="34" t="s">
        <v>445</v>
      </c>
      <c r="D85" s="43">
        <v>150</v>
      </c>
      <c r="E85" s="43">
        <v>200</v>
      </c>
      <c r="F85" s="43">
        <v>205</v>
      </c>
      <c r="G85" s="34">
        <v>6.2</v>
      </c>
      <c r="H85" s="34">
        <v>9.82</v>
      </c>
      <c r="I85" s="34">
        <v>23.62</v>
      </c>
      <c r="J85" s="33">
        <v>0.07</v>
      </c>
      <c r="K85" s="33">
        <v>0.06</v>
      </c>
      <c r="L85" s="33">
        <v>3.28</v>
      </c>
      <c r="M85" s="33">
        <v>0.12</v>
      </c>
      <c r="N85" s="33">
        <v>11.5</v>
      </c>
      <c r="O85" s="33">
        <v>63.6</v>
      </c>
      <c r="P85" s="33">
        <v>0.53</v>
      </c>
      <c r="Q85" s="33">
        <v>324</v>
      </c>
      <c r="R85" s="119"/>
    </row>
    <row r="86" spans="1:18" ht="18.75">
      <c r="A86" s="117"/>
      <c r="B86" s="43">
        <v>692</v>
      </c>
      <c r="C86" s="34" t="s">
        <v>391</v>
      </c>
      <c r="D86" s="43">
        <v>200</v>
      </c>
      <c r="E86" s="43">
        <v>200</v>
      </c>
      <c r="F86" s="42">
        <v>134</v>
      </c>
      <c r="G86" s="34">
        <v>2.36</v>
      </c>
      <c r="H86" s="34">
        <v>1.6</v>
      </c>
      <c r="I86" s="34">
        <v>27.52</v>
      </c>
      <c r="J86" s="33">
        <v>0.01</v>
      </c>
      <c r="K86" s="33">
        <v>0.07</v>
      </c>
      <c r="L86" s="33">
        <v>4.5</v>
      </c>
      <c r="M86" s="33">
        <v>0</v>
      </c>
      <c r="N86" s="33">
        <v>53.9</v>
      </c>
      <c r="O86" s="33">
        <v>51</v>
      </c>
      <c r="P86" s="33">
        <v>2.46</v>
      </c>
      <c r="Q86" s="33">
        <v>33.7</v>
      </c>
      <c r="R86" s="119"/>
    </row>
    <row r="87" spans="1:18" ht="18.75">
      <c r="A87" s="117"/>
      <c r="B87" s="43" t="s">
        <v>327</v>
      </c>
      <c r="C87" s="34" t="s">
        <v>288</v>
      </c>
      <c r="D87" s="43">
        <v>60</v>
      </c>
      <c r="E87" s="43">
        <v>60</v>
      </c>
      <c r="F87" s="43">
        <v>136</v>
      </c>
      <c r="G87" s="34">
        <v>4.56</v>
      </c>
      <c r="H87" s="34" t="s">
        <v>309</v>
      </c>
      <c r="I87" s="34">
        <v>29.12</v>
      </c>
      <c r="J87" s="33">
        <v>0</v>
      </c>
      <c r="K87" s="33">
        <v>0.15</v>
      </c>
      <c r="L87" s="33">
        <v>0</v>
      </c>
      <c r="M87" s="33">
        <v>0</v>
      </c>
      <c r="N87" s="33">
        <v>47</v>
      </c>
      <c r="O87" s="33">
        <v>38</v>
      </c>
      <c r="P87" s="33">
        <v>111</v>
      </c>
      <c r="Q87" s="33">
        <v>1.9</v>
      </c>
      <c r="R87" s="119"/>
    </row>
    <row r="88" spans="1:18" ht="18.75">
      <c r="A88" s="117"/>
      <c r="B88" s="43"/>
      <c r="C88" s="34" t="s">
        <v>16</v>
      </c>
      <c r="D88" s="34"/>
      <c r="E88" s="34"/>
      <c r="F88" s="43">
        <f>SUM(F85:F87)</f>
        <v>475</v>
      </c>
      <c r="G88" s="34">
        <f>SUM(G85:G87)</f>
        <v>13.120000000000001</v>
      </c>
      <c r="H88" s="34">
        <f>SUM(H85:H87)</f>
        <v>11.42</v>
      </c>
      <c r="I88" s="34">
        <f>SUM(I85:I87)</f>
        <v>80.26</v>
      </c>
      <c r="J88" s="33"/>
      <c r="K88" s="33"/>
      <c r="L88" s="33"/>
      <c r="M88" s="33"/>
      <c r="N88" s="33"/>
      <c r="O88" s="33"/>
      <c r="P88" s="33"/>
      <c r="Q88" s="33"/>
      <c r="R88" s="119"/>
    </row>
    <row r="89" spans="1:18" ht="18.75">
      <c r="A89" s="117"/>
      <c r="B89" s="124" t="s">
        <v>264</v>
      </c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6"/>
      <c r="R89" s="119"/>
    </row>
    <row r="90" spans="1:18" ht="37.5">
      <c r="A90" s="117"/>
      <c r="B90" s="43">
        <v>19</v>
      </c>
      <c r="C90" s="34" t="s">
        <v>446</v>
      </c>
      <c r="D90" s="43">
        <v>100</v>
      </c>
      <c r="E90" s="43">
        <v>100</v>
      </c>
      <c r="F90" s="43">
        <v>63</v>
      </c>
      <c r="G90" s="34">
        <v>1.07</v>
      </c>
      <c r="H90" s="34">
        <v>5.08</v>
      </c>
      <c r="I90" s="34">
        <v>4.74</v>
      </c>
      <c r="J90" s="33">
        <v>0</v>
      </c>
      <c r="K90" s="33">
        <v>0.04</v>
      </c>
      <c r="L90" s="33">
        <v>20</v>
      </c>
      <c r="M90" s="33">
        <v>0.31</v>
      </c>
      <c r="N90" s="33">
        <v>8</v>
      </c>
      <c r="O90" s="33">
        <v>0</v>
      </c>
      <c r="P90" s="33">
        <v>0.5</v>
      </c>
      <c r="Q90" s="33">
        <v>1.9</v>
      </c>
      <c r="R90" s="119"/>
    </row>
    <row r="91" spans="1:18" ht="37.5">
      <c r="A91" s="117"/>
      <c r="B91" s="43">
        <v>132</v>
      </c>
      <c r="C91" s="34" t="s">
        <v>506</v>
      </c>
      <c r="D91" s="52" t="s">
        <v>425</v>
      </c>
      <c r="E91" s="52" t="s">
        <v>51</v>
      </c>
      <c r="F91" s="43">
        <v>152</v>
      </c>
      <c r="G91" s="34">
        <v>4.7</v>
      </c>
      <c r="H91" s="34">
        <v>6.3</v>
      </c>
      <c r="I91" s="34">
        <v>24.4</v>
      </c>
      <c r="J91" s="33">
        <v>0.03</v>
      </c>
      <c r="K91" s="33">
        <v>0.15</v>
      </c>
      <c r="L91" s="33">
        <v>206</v>
      </c>
      <c r="M91" s="33">
        <v>0.51</v>
      </c>
      <c r="N91" s="33">
        <v>41.58</v>
      </c>
      <c r="O91" s="33">
        <v>32.7</v>
      </c>
      <c r="P91" s="33">
        <v>3.9</v>
      </c>
      <c r="Q91" s="33">
        <v>105</v>
      </c>
      <c r="R91" s="119"/>
    </row>
    <row r="92" spans="1:18" ht="18.75">
      <c r="A92" s="117"/>
      <c r="B92" s="43">
        <v>440</v>
      </c>
      <c r="C92" s="34" t="s">
        <v>299</v>
      </c>
      <c r="D92" s="43">
        <v>155</v>
      </c>
      <c r="E92" s="43">
        <v>155</v>
      </c>
      <c r="F92" s="43">
        <v>248</v>
      </c>
      <c r="G92" s="34">
        <v>17.8</v>
      </c>
      <c r="H92" s="34">
        <v>10.4</v>
      </c>
      <c r="I92" s="34">
        <v>20.2</v>
      </c>
      <c r="J92" s="33">
        <v>1.14</v>
      </c>
      <c r="K92" s="33">
        <v>1.13</v>
      </c>
      <c r="L92" s="33">
        <v>111.1</v>
      </c>
      <c r="M92" s="33">
        <v>1.37</v>
      </c>
      <c r="N92" s="33">
        <v>150.9</v>
      </c>
      <c r="O92" s="33">
        <v>77.4</v>
      </c>
      <c r="P92" s="33">
        <v>11.15</v>
      </c>
      <c r="Q92" s="33">
        <v>178.6</v>
      </c>
      <c r="R92" s="119"/>
    </row>
    <row r="93" spans="1:18" ht="18.75">
      <c r="A93" s="117"/>
      <c r="B93" s="43">
        <v>638</v>
      </c>
      <c r="C93" s="34" t="s">
        <v>335</v>
      </c>
      <c r="D93" s="43">
        <v>200</v>
      </c>
      <c r="E93" s="43">
        <v>200</v>
      </c>
      <c r="F93" s="43">
        <v>137</v>
      </c>
      <c r="G93" s="34">
        <v>1.04</v>
      </c>
      <c r="H93" s="34">
        <v>0</v>
      </c>
      <c r="I93" s="34">
        <v>31.61</v>
      </c>
      <c r="J93" s="33">
        <v>0</v>
      </c>
      <c r="K93" s="33">
        <v>0.03</v>
      </c>
      <c r="L93" s="33">
        <v>1</v>
      </c>
      <c r="M93" s="33">
        <v>0</v>
      </c>
      <c r="N93" s="33" t="s">
        <v>336</v>
      </c>
      <c r="O93" s="33">
        <v>27.4</v>
      </c>
      <c r="P93" s="33">
        <v>6.6</v>
      </c>
      <c r="Q93" s="33">
        <v>53</v>
      </c>
      <c r="R93" s="119"/>
    </row>
    <row r="94" spans="1:18" ht="18.75">
      <c r="A94" s="117"/>
      <c r="B94" s="43" t="s">
        <v>319</v>
      </c>
      <c r="C94" s="34" t="s">
        <v>404</v>
      </c>
      <c r="D94" s="43">
        <v>100</v>
      </c>
      <c r="E94" s="43">
        <v>100</v>
      </c>
      <c r="F94" s="43">
        <v>216</v>
      </c>
      <c r="G94" s="34">
        <v>7.2</v>
      </c>
      <c r="H94" s="34">
        <v>0.96</v>
      </c>
      <c r="I94" s="34">
        <v>43.2</v>
      </c>
      <c r="J94" s="33">
        <v>0</v>
      </c>
      <c r="K94" s="33">
        <v>0.11</v>
      </c>
      <c r="L94" s="33">
        <v>0</v>
      </c>
      <c r="M94" s="33">
        <v>0</v>
      </c>
      <c r="N94" s="33">
        <v>20</v>
      </c>
      <c r="O94" s="33">
        <v>14</v>
      </c>
      <c r="P94" s="33">
        <v>0.9</v>
      </c>
      <c r="Q94" s="33">
        <v>65</v>
      </c>
      <c r="R94" s="119"/>
    </row>
    <row r="95" spans="1:18" ht="18.75">
      <c r="A95" s="117"/>
      <c r="B95" s="34"/>
      <c r="C95" s="34" t="s">
        <v>320</v>
      </c>
      <c r="D95" s="34"/>
      <c r="E95" s="43"/>
      <c r="F95" s="43">
        <f>SUM(F90:F94)</f>
        <v>816</v>
      </c>
      <c r="G95" s="34">
        <f>SUM(G90:G94)</f>
        <v>31.81</v>
      </c>
      <c r="H95" s="34">
        <f>SUM(H90:H94)</f>
        <v>22.740000000000002</v>
      </c>
      <c r="I95" s="34">
        <f>SUM(I90:I94)</f>
        <v>124.15</v>
      </c>
      <c r="J95" s="33"/>
      <c r="K95" s="33"/>
      <c r="L95" s="33"/>
      <c r="M95" s="33"/>
      <c r="N95" s="33"/>
      <c r="O95" s="33"/>
      <c r="P95" s="33"/>
      <c r="Q95" s="33"/>
      <c r="R95" s="119"/>
    </row>
    <row r="96" spans="1:18" ht="18.75">
      <c r="A96" s="117"/>
      <c r="B96" s="147" t="s">
        <v>337</v>
      </c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1"/>
      <c r="R96" s="119"/>
    </row>
    <row r="97" spans="1:18" ht="18.75">
      <c r="A97" s="117"/>
      <c r="B97" s="92" t="s">
        <v>276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8"/>
      <c r="R97" s="119"/>
    </row>
    <row r="98" spans="1:18" ht="37.5">
      <c r="A98" s="117"/>
      <c r="B98" s="43">
        <v>366</v>
      </c>
      <c r="C98" s="34" t="s">
        <v>136</v>
      </c>
      <c r="D98" s="52" t="s">
        <v>448</v>
      </c>
      <c r="E98" s="52" t="s">
        <v>449</v>
      </c>
      <c r="F98" s="43">
        <v>248</v>
      </c>
      <c r="G98" s="34">
        <v>10.3</v>
      </c>
      <c r="H98" s="34">
        <v>11.7</v>
      </c>
      <c r="I98" s="34">
        <v>25.6</v>
      </c>
      <c r="J98" s="33">
        <v>0.11</v>
      </c>
      <c r="K98" s="33">
        <v>0.15</v>
      </c>
      <c r="L98" s="33">
        <v>0.95</v>
      </c>
      <c r="M98" s="33">
        <v>0.04</v>
      </c>
      <c r="N98" s="33">
        <v>65.9</v>
      </c>
      <c r="O98" s="33">
        <v>352</v>
      </c>
      <c r="P98" s="33">
        <v>8.56</v>
      </c>
      <c r="Q98" s="33">
        <v>158</v>
      </c>
      <c r="R98" s="119"/>
    </row>
    <row r="99" spans="1:18" ht="18.75">
      <c r="A99" s="117"/>
      <c r="B99" s="34" t="s">
        <v>250</v>
      </c>
      <c r="C99" s="34" t="s">
        <v>450</v>
      </c>
      <c r="D99" s="43">
        <v>75</v>
      </c>
      <c r="E99" s="43">
        <v>75</v>
      </c>
      <c r="F99" s="43">
        <v>294</v>
      </c>
      <c r="G99" s="34">
        <v>3.9</v>
      </c>
      <c r="H99" s="34">
        <v>10.66</v>
      </c>
      <c r="I99" s="34">
        <v>45.21</v>
      </c>
      <c r="J99" s="33">
        <v>0.1</v>
      </c>
      <c r="K99" s="33">
        <v>0.11</v>
      </c>
      <c r="L99" s="33">
        <v>4.56</v>
      </c>
      <c r="M99" s="33">
        <v>0.48</v>
      </c>
      <c r="N99" s="33">
        <v>28</v>
      </c>
      <c r="O99" s="33">
        <v>14.8</v>
      </c>
      <c r="P99" s="33">
        <v>8</v>
      </c>
      <c r="Q99" s="33">
        <v>54</v>
      </c>
      <c r="R99" s="119"/>
    </row>
    <row r="100" spans="1:18" ht="18.75">
      <c r="A100" s="117"/>
      <c r="B100" s="52">
        <v>686</v>
      </c>
      <c r="C100" s="34" t="s">
        <v>308</v>
      </c>
      <c r="D100" s="43" t="s">
        <v>451</v>
      </c>
      <c r="E100" s="43" t="s">
        <v>451</v>
      </c>
      <c r="F100" s="42">
        <v>60</v>
      </c>
      <c r="G100" s="52">
        <v>0.3</v>
      </c>
      <c r="H100" s="34">
        <v>0</v>
      </c>
      <c r="I100" s="34">
        <v>15.2</v>
      </c>
      <c r="J100" s="33">
        <v>0</v>
      </c>
      <c r="K100" s="33">
        <v>0</v>
      </c>
      <c r="L100" s="33">
        <v>0.9</v>
      </c>
      <c r="M100" s="33">
        <v>0</v>
      </c>
      <c r="N100" s="33">
        <v>7.35</v>
      </c>
      <c r="O100" s="33">
        <v>5.24</v>
      </c>
      <c r="P100" s="33">
        <v>2.63</v>
      </c>
      <c r="Q100" s="33">
        <v>169</v>
      </c>
      <c r="R100" s="119"/>
    </row>
    <row r="101" spans="1:18" ht="18.75">
      <c r="A101" s="117"/>
      <c r="B101" s="34"/>
      <c r="C101" s="34" t="s">
        <v>320</v>
      </c>
      <c r="D101" s="34"/>
      <c r="E101" s="34"/>
      <c r="F101" s="43">
        <f>SUM(F98:F100)</f>
        <v>602</v>
      </c>
      <c r="G101" s="34">
        <f>SUM(G98:G100)</f>
        <v>14.500000000000002</v>
      </c>
      <c r="H101" s="34">
        <f>SUM(H98:H100)</f>
        <v>22.36</v>
      </c>
      <c r="I101" s="34">
        <f>SUM(I98:I100)</f>
        <v>86.01</v>
      </c>
      <c r="J101" s="33"/>
      <c r="K101" s="33"/>
      <c r="L101" s="33"/>
      <c r="M101" s="33"/>
      <c r="N101" s="33"/>
      <c r="O101" s="33"/>
      <c r="P101" s="33"/>
      <c r="Q101" s="33"/>
      <c r="R101" s="119"/>
    </row>
    <row r="102" spans="1:18" ht="18.75">
      <c r="A102" s="117"/>
      <c r="B102" s="92" t="s">
        <v>264</v>
      </c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8"/>
      <c r="R102" s="119"/>
    </row>
    <row r="103" spans="1:18" ht="37.5">
      <c r="A103" s="117"/>
      <c r="B103" s="43">
        <v>43</v>
      </c>
      <c r="C103" s="34" t="s">
        <v>452</v>
      </c>
      <c r="D103" s="43">
        <v>100</v>
      </c>
      <c r="E103" s="43">
        <v>100</v>
      </c>
      <c r="F103" s="42">
        <v>76</v>
      </c>
      <c r="G103" s="34">
        <v>1.43</v>
      </c>
      <c r="H103" s="34">
        <v>4.99</v>
      </c>
      <c r="I103" s="34">
        <v>8.32</v>
      </c>
      <c r="J103" s="33">
        <v>0</v>
      </c>
      <c r="K103" s="33">
        <v>0.05</v>
      </c>
      <c r="L103" s="33">
        <v>37.39</v>
      </c>
      <c r="M103" s="33">
        <v>1.12</v>
      </c>
      <c r="N103" s="33">
        <v>40.7</v>
      </c>
      <c r="O103" s="33">
        <v>12.1</v>
      </c>
      <c r="P103" s="33">
        <v>0.82</v>
      </c>
      <c r="Q103" s="33">
        <v>334</v>
      </c>
      <c r="R103" s="119"/>
    </row>
    <row r="104" spans="1:18" ht="37.5">
      <c r="A104" s="117"/>
      <c r="B104" s="43">
        <v>137</v>
      </c>
      <c r="C104" s="34" t="s">
        <v>453</v>
      </c>
      <c r="D104" s="52" t="s">
        <v>425</v>
      </c>
      <c r="E104" s="52" t="s">
        <v>51</v>
      </c>
      <c r="F104" s="42">
        <v>212</v>
      </c>
      <c r="G104" s="34">
        <v>9.41</v>
      </c>
      <c r="H104" s="34">
        <v>11.4</v>
      </c>
      <c r="I104" s="34">
        <v>27.2</v>
      </c>
      <c r="J104" s="33">
        <v>0</v>
      </c>
      <c r="K104" s="33">
        <v>0.48</v>
      </c>
      <c r="L104" s="33">
        <v>632.6</v>
      </c>
      <c r="M104" s="33">
        <v>1.58</v>
      </c>
      <c r="N104" s="33">
        <v>231</v>
      </c>
      <c r="O104" s="33">
        <v>319</v>
      </c>
      <c r="P104" s="33">
        <v>6.09</v>
      </c>
      <c r="Q104" s="33">
        <v>243</v>
      </c>
      <c r="R104" s="119"/>
    </row>
    <row r="105" spans="1:18" ht="18.75">
      <c r="A105" s="117"/>
      <c r="B105" s="43">
        <v>466</v>
      </c>
      <c r="C105" s="34" t="s">
        <v>454</v>
      </c>
      <c r="D105" s="43">
        <v>100</v>
      </c>
      <c r="E105" s="43">
        <v>100</v>
      </c>
      <c r="F105" s="42">
        <v>191</v>
      </c>
      <c r="G105" s="34">
        <v>14.7</v>
      </c>
      <c r="H105" s="34">
        <v>10.9</v>
      </c>
      <c r="I105" s="34">
        <v>8.1</v>
      </c>
      <c r="J105" s="33">
        <v>0.02</v>
      </c>
      <c r="K105" s="33">
        <v>0.06</v>
      </c>
      <c r="L105" s="33">
        <v>0</v>
      </c>
      <c r="M105" s="33">
        <v>1.34</v>
      </c>
      <c r="N105" s="33">
        <v>14.5</v>
      </c>
      <c r="O105" s="33">
        <v>24.1</v>
      </c>
      <c r="P105" s="33">
        <v>0.12</v>
      </c>
      <c r="Q105" s="33" t="s">
        <v>348</v>
      </c>
      <c r="R105" s="119"/>
    </row>
    <row r="106" spans="1:18" ht="18.75">
      <c r="A106" s="117"/>
      <c r="B106" s="43">
        <v>332</v>
      </c>
      <c r="C106" s="34" t="s">
        <v>281</v>
      </c>
      <c r="D106" s="43">
        <v>200</v>
      </c>
      <c r="E106" s="43">
        <v>230</v>
      </c>
      <c r="F106" s="43">
        <v>186</v>
      </c>
      <c r="G106" s="34">
        <v>5.25</v>
      </c>
      <c r="H106" s="34">
        <v>4.8</v>
      </c>
      <c r="I106" s="34">
        <v>31.1</v>
      </c>
      <c r="J106" s="50">
        <v>0.12</v>
      </c>
      <c r="K106" s="33">
        <v>0.37</v>
      </c>
      <c r="L106" s="33">
        <v>1.23</v>
      </c>
      <c r="M106" s="33">
        <v>0.19</v>
      </c>
      <c r="N106" s="33">
        <v>86.3</v>
      </c>
      <c r="O106" s="33">
        <v>265</v>
      </c>
      <c r="P106" s="33">
        <v>29.8</v>
      </c>
      <c r="Q106" s="33">
        <v>19.9</v>
      </c>
      <c r="R106" s="119"/>
    </row>
    <row r="107" spans="1:18" ht="18.75">
      <c r="A107" s="117"/>
      <c r="B107" s="43">
        <v>639</v>
      </c>
      <c r="C107" s="34" t="s">
        <v>420</v>
      </c>
      <c r="D107" s="43">
        <v>200</v>
      </c>
      <c r="E107" s="43">
        <v>200</v>
      </c>
      <c r="F107" s="43">
        <v>129</v>
      </c>
      <c r="G107" s="34">
        <v>0.6</v>
      </c>
      <c r="H107" s="34">
        <v>0</v>
      </c>
      <c r="I107" s="34">
        <v>31.6</v>
      </c>
      <c r="J107" s="33">
        <v>0</v>
      </c>
      <c r="K107" s="33">
        <v>0.3</v>
      </c>
      <c r="L107" s="33">
        <v>1</v>
      </c>
      <c r="M107" s="33">
        <v>0</v>
      </c>
      <c r="N107" s="33">
        <v>43.2</v>
      </c>
      <c r="O107" s="33">
        <v>27.5</v>
      </c>
      <c r="P107" s="33">
        <v>6.6</v>
      </c>
      <c r="Q107" s="33">
        <v>53</v>
      </c>
      <c r="R107" s="119"/>
    </row>
    <row r="108" spans="1:18" ht="18.75">
      <c r="A108" s="117"/>
      <c r="B108" s="43" t="s">
        <v>319</v>
      </c>
      <c r="C108" s="34" t="s">
        <v>398</v>
      </c>
      <c r="D108" s="43">
        <v>100</v>
      </c>
      <c r="E108" s="43">
        <v>100</v>
      </c>
      <c r="F108" s="43">
        <v>216</v>
      </c>
      <c r="G108" s="34">
        <v>7.2</v>
      </c>
      <c r="H108" s="34">
        <v>0.96</v>
      </c>
      <c r="I108" s="34">
        <v>43.2</v>
      </c>
      <c r="J108" s="33">
        <v>0</v>
      </c>
      <c r="K108" s="33">
        <v>0.11</v>
      </c>
      <c r="L108" s="33">
        <v>0</v>
      </c>
      <c r="M108" s="33">
        <v>0</v>
      </c>
      <c r="N108" s="33">
        <v>20</v>
      </c>
      <c r="O108" s="33">
        <v>14</v>
      </c>
      <c r="P108" s="33">
        <v>0.9</v>
      </c>
      <c r="Q108" s="33">
        <v>65</v>
      </c>
      <c r="R108" s="119"/>
    </row>
    <row r="109" spans="1:18" ht="18.75">
      <c r="A109" s="117"/>
      <c r="B109" s="43"/>
      <c r="C109" s="34" t="s">
        <v>320</v>
      </c>
      <c r="D109" s="34"/>
      <c r="E109" s="34"/>
      <c r="F109" s="42">
        <f>SUM(F103:F108)</f>
        <v>1010</v>
      </c>
      <c r="G109" s="34">
        <f>SUM(G103:G108)</f>
        <v>38.59</v>
      </c>
      <c r="H109" s="34">
        <f>SUM(H103:H108)</f>
        <v>33.05</v>
      </c>
      <c r="I109" s="34">
        <v>0</v>
      </c>
      <c r="J109" s="33"/>
      <c r="K109" s="33"/>
      <c r="L109" s="33"/>
      <c r="M109" s="33"/>
      <c r="N109" s="33"/>
      <c r="O109" s="33"/>
      <c r="P109" s="33"/>
      <c r="Q109" s="33"/>
      <c r="R109" s="119"/>
    </row>
    <row r="110" spans="1:18" ht="18.75">
      <c r="A110" s="117"/>
      <c r="B110" s="147" t="s">
        <v>352</v>
      </c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1"/>
      <c r="R110" s="119"/>
    </row>
    <row r="111" spans="1:18" ht="18.75">
      <c r="A111" s="117"/>
      <c r="B111" s="92" t="s">
        <v>276</v>
      </c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8"/>
      <c r="R111" s="119"/>
    </row>
    <row r="112" spans="1:18" ht="18.75">
      <c r="A112" s="117"/>
      <c r="B112" s="43">
        <v>501</v>
      </c>
      <c r="C112" s="34" t="s">
        <v>455</v>
      </c>
      <c r="D112" s="43">
        <v>80</v>
      </c>
      <c r="E112" s="43">
        <v>100</v>
      </c>
      <c r="F112" s="42">
        <v>241</v>
      </c>
      <c r="G112" s="34">
        <v>14.12</v>
      </c>
      <c r="H112" s="34">
        <v>17.97</v>
      </c>
      <c r="I112" s="34">
        <v>10.28</v>
      </c>
      <c r="J112" s="33">
        <v>0.01</v>
      </c>
      <c r="K112" s="33">
        <v>0.01</v>
      </c>
      <c r="L112" s="33">
        <v>0.02</v>
      </c>
      <c r="M112" s="33">
        <v>1.41</v>
      </c>
      <c r="N112" s="33">
        <v>79.56</v>
      </c>
      <c r="O112" s="33">
        <v>6.11</v>
      </c>
      <c r="P112" s="33">
        <v>74.2</v>
      </c>
      <c r="Q112" s="33">
        <v>19.7</v>
      </c>
      <c r="R112" s="119"/>
    </row>
    <row r="113" spans="1:18" ht="18.75" customHeight="1">
      <c r="A113" s="117"/>
      <c r="B113" s="43">
        <v>303</v>
      </c>
      <c r="C113" s="34" t="s">
        <v>456</v>
      </c>
      <c r="D113" s="43">
        <v>120</v>
      </c>
      <c r="E113" s="43">
        <v>150</v>
      </c>
      <c r="F113" s="42">
        <v>178</v>
      </c>
      <c r="G113" s="34">
        <v>8.55</v>
      </c>
      <c r="H113" s="34">
        <v>6.9</v>
      </c>
      <c r="I113" s="34">
        <v>42.6</v>
      </c>
      <c r="J113" s="33">
        <v>0.04</v>
      </c>
      <c r="K113" s="33">
        <v>0.75</v>
      </c>
      <c r="L113" s="33">
        <v>0</v>
      </c>
      <c r="M113" s="33">
        <v>0.07</v>
      </c>
      <c r="N113" s="33">
        <v>102.9</v>
      </c>
      <c r="O113" s="33">
        <v>140</v>
      </c>
      <c r="P113" s="33">
        <v>14.1</v>
      </c>
      <c r="Q113" s="33">
        <v>436</v>
      </c>
      <c r="R113" s="119"/>
    </row>
    <row r="114" spans="1:18" ht="18.75" customHeight="1">
      <c r="A114" s="117"/>
      <c r="B114" s="43">
        <v>693</v>
      </c>
      <c r="C114" s="34" t="s">
        <v>326</v>
      </c>
      <c r="D114" s="43">
        <v>200</v>
      </c>
      <c r="E114" s="43">
        <v>200</v>
      </c>
      <c r="F114" s="42">
        <v>154</v>
      </c>
      <c r="G114" s="34">
        <v>3.8</v>
      </c>
      <c r="H114" s="34">
        <v>4</v>
      </c>
      <c r="I114" s="34">
        <v>32.67</v>
      </c>
      <c r="J114" s="33">
        <v>0</v>
      </c>
      <c r="K114" s="33">
        <v>0.01</v>
      </c>
      <c r="L114" s="33">
        <v>0.07</v>
      </c>
      <c r="M114" s="33">
        <v>4.5</v>
      </c>
      <c r="N114" s="33">
        <v>0</v>
      </c>
      <c r="O114" s="33">
        <v>51</v>
      </c>
      <c r="P114" s="33">
        <v>2.46</v>
      </c>
      <c r="Q114" s="33">
        <v>337</v>
      </c>
      <c r="R114" s="119"/>
    </row>
    <row r="115" spans="1:18" ht="18.75">
      <c r="A115" s="117"/>
      <c r="B115" s="43" t="s">
        <v>319</v>
      </c>
      <c r="C115" s="34" t="s">
        <v>288</v>
      </c>
      <c r="D115" s="43">
        <v>60</v>
      </c>
      <c r="E115" s="43">
        <v>60</v>
      </c>
      <c r="F115" s="42">
        <v>136</v>
      </c>
      <c r="G115" s="34">
        <v>4.56</v>
      </c>
      <c r="H115" s="34">
        <v>0.48</v>
      </c>
      <c r="I115" s="34">
        <v>29.12</v>
      </c>
      <c r="J115" s="33">
        <v>0</v>
      </c>
      <c r="K115" s="33">
        <v>0.15</v>
      </c>
      <c r="L115" s="33">
        <v>0</v>
      </c>
      <c r="M115" s="33">
        <v>0</v>
      </c>
      <c r="N115" s="33">
        <v>47</v>
      </c>
      <c r="O115" s="33">
        <v>38</v>
      </c>
      <c r="P115" s="33">
        <v>111</v>
      </c>
      <c r="Q115" s="33">
        <v>1.9</v>
      </c>
      <c r="R115" s="119"/>
    </row>
    <row r="116" spans="1:18" ht="18.75">
      <c r="A116" s="117"/>
      <c r="B116" s="43"/>
      <c r="C116" s="34" t="s">
        <v>16</v>
      </c>
      <c r="D116" s="34"/>
      <c r="E116" s="34"/>
      <c r="F116" s="42">
        <f>SUM(F112:F115)</f>
        <v>709</v>
      </c>
      <c r="G116" s="34">
        <f>SUM(G112:G115)</f>
        <v>31.03</v>
      </c>
      <c r="H116" s="34">
        <f>SUM(H112:H115)</f>
        <v>29.349999999999998</v>
      </c>
      <c r="I116" s="34">
        <f>SUM(I112:I115)</f>
        <v>114.67000000000002</v>
      </c>
      <c r="J116" s="33"/>
      <c r="K116" s="33"/>
      <c r="L116" s="33"/>
      <c r="M116" s="33"/>
      <c r="N116" s="33"/>
      <c r="O116" s="33"/>
      <c r="P116" s="33"/>
      <c r="Q116" s="33"/>
      <c r="R116" s="119"/>
    </row>
    <row r="117" spans="1:18" ht="18.75" customHeight="1">
      <c r="A117" s="117"/>
      <c r="B117" s="92" t="s">
        <v>264</v>
      </c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8"/>
      <c r="R117" s="119"/>
    </row>
    <row r="118" spans="1:18" ht="18.75">
      <c r="A118" s="117"/>
      <c r="B118" s="46">
        <v>49</v>
      </c>
      <c r="C118" s="40" t="s">
        <v>310</v>
      </c>
      <c r="D118" s="46">
        <v>100</v>
      </c>
      <c r="E118" s="46">
        <v>100</v>
      </c>
      <c r="F118" s="44">
        <v>110</v>
      </c>
      <c r="G118" s="40">
        <v>1.3</v>
      </c>
      <c r="H118" s="40">
        <v>3.6</v>
      </c>
      <c r="I118" s="40">
        <v>18.3</v>
      </c>
      <c r="J118" s="37"/>
      <c r="K118" s="37"/>
      <c r="L118" s="37"/>
      <c r="M118" s="37"/>
      <c r="N118" s="37"/>
      <c r="O118" s="37"/>
      <c r="P118" s="37"/>
      <c r="Q118" s="37"/>
      <c r="R118" s="119"/>
    </row>
    <row r="119" spans="1:18" ht="18.75">
      <c r="A119" s="117"/>
      <c r="B119" s="43">
        <v>148</v>
      </c>
      <c r="C119" s="34" t="s">
        <v>457</v>
      </c>
      <c r="D119" s="52" t="s">
        <v>458</v>
      </c>
      <c r="E119" s="52" t="s">
        <v>459</v>
      </c>
      <c r="F119" s="42">
        <v>185</v>
      </c>
      <c r="G119" s="34">
        <v>7.5</v>
      </c>
      <c r="H119" s="34">
        <v>7.7</v>
      </c>
      <c r="I119" s="34">
        <v>21.42</v>
      </c>
      <c r="J119" s="33">
        <v>0.04</v>
      </c>
      <c r="K119" s="33">
        <v>0.07</v>
      </c>
      <c r="L119" s="33">
        <v>4.88</v>
      </c>
      <c r="M119" s="33">
        <v>0.11</v>
      </c>
      <c r="N119" s="33">
        <v>101.7</v>
      </c>
      <c r="O119" s="33">
        <v>16.4</v>
      </c>
      <c r="P119" s="33">
        <v>105</v>
      </c>
      <c r="Q119" s="33">
        <v>44.2</v>
      </c>
      <c r="R119" s="119"/>
    </row>
    <row r="120" spans="1:18" ht="18.75">
      <c r="A120" s="117"/>
      <c r="B120" s="43">
        <v>451</v>
      </c>
      <c r="C120" s="34" t="s">
        <v>389</v>
      </c>
      <c r="D120" s="43">
        <v>100</v>
      </c>
      <c r="E120" s="43">
        <v>100</v>
      </c>
      <c r="F120" s="42">
        <v>114</v>
      </c>
      <c r="G120" s="34">
        <v>8.4</v>
      </c>
      <c r="H120" s="34">
        <v>2</v>
      </c>
      <c r="I120" s="34">
        <v>15.8</v>
      </c>
      <c r="J120" s="33">
        <v>0.09</v>
      </c>
      <c r="K120" s="33">
        <v>0.08</v>
      </c>
      <c r="L120" s="33">
        <v>5.33</v>
      </c>
      <c r="M120" s="33">
        <v>0.53</v>
      </c>
      <c r="N120" s="33">
        <v>125.61</v>
      </c>
      <c r="O120" s="33">
        <v>47.3</v>
      </c>
      <c r="P120" s="33">
        <v>1.35</v>
      </c>
      <c r="Q120" s="33">
        <v>111.34</v>
      </c>
      <c r="R120" s="119"/>
    </row>
    <row r="121" spans="1:18" ht="18.75">
      <c r="A121" s="117"/>
      <c r="B121" s="52" t="s">
        <v>460</v>
      </c>
      <c r="C121" s="34" t="s">
        <v>461</v>
      </c>
      <c r="D121" s="52">
        <v>200</v>
      </c>
      <c r="E121" s="52">
        <v>230</v>
      </c>
      <c r="F121" s="42">
        <v>154</v>
      </c>
      <c r="G121" s="34">
        <v>3</v>
      </c>
      <c r="H121" s="34">
        <v>7.6</v>
      </c>
      <c r="I121" s="34">
        <v>18.4</v>
      </c>
      <c r="J121" s="33">
        <v>0.06</v>
      </c>
      <c r="K121" s="33">
        <v>0.09</v>
      </c>
      <c r="L121" s="33">
        <v>23</v>
      </c>
      <c r="M121" s="33">
        <v>0.32</v>
      </c>
      <c r="N121" s="33">
        <v>147.9</v>
      </c>
      <c r="O121" s="33">
        <v>28.1</v>
      </c>
      <c r="P121" s="33">
        <v>1.17</v>
      </c>
      <c r="Q121" s="33">
        <v>141</v>
      </c>
      <c r="R121" s="119"/>
    </row>
    <row r="122" spans="1:18" ht="18.75">
      <c r="A122" s="117"/>
      <c r="B122" s="43">
        <v>508</v>
      </c>
      <c r="C122" s="34" t="s">
        <v>362</v>
      </c>
      <c r="D122" s="43">
        <v>150</v>
      </c>
      <c r="E122" s="43">
        <v>200</v>
      </c>
      <c r="F122" s="42">
        <v>236</v>
      </c>
      <c r="G122" s="34">
        <v>5.8</v>
      </c>
      <c r="H122" s="34">
        <v>5.4</v>
      </c>
      <c r="I122" s="34">
        <v>44</v>
      </c>
      <c r="J122" s="33">
        <v>0.04</v>
      </c>
      <c r="K122" s="33">
        <v>0.75</v>
      </c>
      <c r="L122" s="33">
        <v>0</v>
      </c>
      <c r="M122" s="33">
        <v>0.07</v>
      </c>
      <c r="N122" s="33">
        <v>103</v>
      </c>
      <c r="O122" s="33">
        <v>140</v>
      </c>
      <c r="P122" s="33" t="s">
        <v>363</v>
      </c>
      <c r="Q122" s="33">
        <v>436</v>
      </c>
      <c r="R122" s="119"/>
    </row>
    <row r="123" spans="1:18" ht="18.75" customHeight="1">
      <c r="A123" s="117"/>
      <c r="B123" s="43">
        <v>631</v>
      </c>
      <c r="C123" s="34" t="s">
        <v>364</v>
      </c>
      <c r="D123" s="43">
        <v>200</v>
      </c>
      <c r="E123" s="43">
        <v>200</v>
      </c>
      <c r="F123" s="42">
        <v>200</v>
      </c>
      <c r="G123" s="34">
        <v>0.2</v>
      </c>
      <c r="H123" s="34">
        <v>0</v>
      </c>
      <c r="I123" s="34">
        <v>28.2</v>
      </c>
      <c r="J123" s="33">
        <v>0</v>
      </c>
      <c r="K123" s="33">
        <v>0.01</v>
      </c>
      <c r="L123" s="33">
        <v>7.84</v>
      </c>
      <c r="M123" s="33" t="s">
        <v>274</v>
      </c>
      <c r="N123" s="33">
        <v>11.2</v>
      </c>
      <c r="O123" s="33">
        <v>6.01</v>
      </c>
      <c r="P123" s="33">
        <v>3.12</v>
      </c>
      <c r="Q123" s="33">
        <v>14.8</v>
      </c>
      <c r="R123" s="119"/>
    </row>
    <row r="124" spans="1:18" ht="18.75">
      <c r="A124" s="117"/>
      <c r="B124" s="43" t="s">
        <v>319</v>
      </c>
      <c r="C124" s="34" t="s">
        <v>407</v>
      </c>
      <c r="D124" s="43">
        <v>100</v>
      </c>
      <c r="E124" s="43">
        <v>100</v>
      </c>
      <c r="F124" s="43">
        <v>216</v>
      </c>
      <c r="G124" s="34">
        <v>7.2</v>
      </c>
      <c r="H124" s="34">
        <v>0.96</v>
      </c>
      <c r="I124" s="34">
        <v>43.2</v>
      </c>
      <c r="J124" s="33">
        <v>0</v>
      </c>
      <c r="K124" s="33">
        <v>0.11</v>
      </c>
      <c r="L124" s="33">
        <v>0</v>
      </c>
      <c r="M124" s="33">
        <v>0</v>
      </c>
      <c r="N124" s="33">
        <v>20</v>
      </c>
      <c r="O124" s="33">
        <v>14</v>
      </c>
      <c r="P124" s="33">
        <v>0.9</v>
      </c>
      <c r="Q124" s="33">
        <v>65</v>
      </c>
      <c r="R124" s="119"/>
    </row>
    <row r="125" spans="1:18" ht="18.75">
      <c r="A125" s="117"/>
      <c r="B125" s="43"/>
      <c r="C125" s="34" t="s">
        <v>320</v>
      </c>
      <c r="D125" s="49"/>
      <c r="E125" s="43"/>
      <c r="F125" s="42">
        <f>SUM(F118:F124)</f>
        <v>1215</v>
      </c>
      <c r="G125" s="34">
        <f>SUM(G118:G124)</f>
        <v>33.400000000000006</v>
      </c>
      <c r="H125" s="34">
        <f>SUM(H118:H124)</f>
        <v>27.259999999999998</v>
      </c>
      <c r="I125" s="34">
        <f>SUM(I118:I124)</f>
        <v>189.32</v>
      </c>
      <c r="J125" s="33"/>
      <c r="K125" s="33"/>
      <c r="L125" s="33"/>
      <c r="M125" s="33"/>
      <c r="N125" s="33"/>
      <c r="O125" s="33"/>
      <c r="P125" s="33"/>
      <c r="Q125" s="33"/>
      <c r="R125" s="119"/>
    </row>
    <row r="126" spans="1:18" ht="19.5" customHeight="1">
      <c r="A126" s="117"/>
      <c r="B126" s="43"/>
      <c r="C126" s="34"/>
      <c r="D126" s="34"/>
      <c r="E126" s="34"/>
      <c r="F126" s="48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119"/>
    </row>
    <row r="127" spans="1:18" ht="18.75" customHeight="1">
      <c r="A127" s="117"/>
      <c r="B127" s="147" t="s">
        <v>365</v>
      </c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1"/>
      <c r="R127" s="119"/>
    </row>
    <row r="128" spans="1:18" ht="18.75">
      <c r="A128" s="117"/>
      <c r="B128" s="92" t="s">
        <v>276</v>
      </c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8"/>
      <c r="R128" s="119"/>
    </row>
    <row r="129" spans="1:18" ht="18.75">
      <c r="A129" s="117"/>
      <c r="B129" s="43">
        <v>487</v>
      </c>
      <c r="C129" s="34" t="s">
        <v>444</v>
      </c>
      <c r="D129" s="52" t="s">
        <v>427</v>
      </c>
      <c r="E129" s="52" t="s">
        <v>428</v>
      </c>
      <c r="F129" s="42">
        <v>200</v>
      </c>
      <c r="G129" s="34">
        <v>12.86</v>
      </c>
      <c r="H129" s="34">
        <v>16.52</v>
      </c>
      <c r="I129" s="34">
        <v>0.6</v>
      </c>
      <c r="J129" s="33">
        <v>0.13</v>
      </c>
      <c r="K129" s="33">
        <v>0.13</v>
      </c>
      <c r="L129" s="33">
        <v>8.27</v>
      </c>
      <c r="M129" s="33">
        <v>0.01</v>
      </c>
      <c r="N129" s="33">
        <v>456.3</v>
      </c>
      <c r="O129" s="33">
        <v>44.7</v>
      </c>
      <c r="P129" s="33">
        <v>552</v>
      </c>
      <c r="Q129" s="33">
        <v>149</v>
      </c>
      <c r="R129" s="119"/>
    </row>
    <row r="130" spans="1:18" ht="18.75">
      <c r="A130" s="117"/>
      <c r="B130" s="52" t="s">
        <v>462</v>
      </c>
      <c r="C130" s="34" t="s">
        <v>463</v>
      </c>
      <c r="D130" s="52">
        <v>200</v>
      </c>
      <c r="E130" s="52">
        <v>230</v>
      </c>
      <c r="F130" s="42">
        <v>128</v>
      </c>
      <c r="G130" s="34">
        <v>2.7</v>
      </c>
      <c r="H130" s="34">
        <v>7.5</v>
      </c>
      <c r="I130" s="34">
        <v>12.45</v>
      </c>
      <c r="J130" s="33">
        <v>0.05</v>
      </c>
      <c r="K130" s="33">
        <v>0.08</v>
      </c>
      <c r="L130" s="33">
        <v>5.54</v>
      </c>
      <c r="M130" s="33">
        <v>0.53</v>
      </c>
      <c r="N130" s="33">
        <v>104</v>
      </c>
      <c r="O130" s="33">
        <v>72.2</v>
      </c>
      <c r="P130" s="33">
        <v>1.29</v>
      </c>
      <c r="Q130" s="33">
        <v>93.4</v>
      </c>
      <c r="R130" s="119"/>
    </row>
    <row r="131" spans="1:18" ht="18.75">
      <c r="A131" s="117"/>
      <c r="B131" s="43">
        <v>692</v>
      </c>
      <c r="C131" s="34" t="s">
        <v>391</v>
      </c>
      <c r="D131" s="43">
        <v>200</v>
      </c>
      <c r="E131" s="43">
        <v>200</v>
      </c>
      <c r="F131" s="42">
        <v>134</v>
      </c>
      <c r="G131" s="34">
        <v>2.36</v>
      </c>
      <c r="H131" s="34">
        <v>1.6</v>
      </c>
      <c r="I131" s="34">
        <v>27.52</v>
      </c>
      <c r="J131" s="33">
        <v>0.01</v>
      </c>
      <c r="K131" s="33">
        <v>0.07</v>
      </c>
      <c r="L131" s="33">
        <v>4.5</v>
      </c>
      <c r="M131" s="33">
        <v>0</v>
      </c>
      <c r="N131" s="33">
        <v>53.9</v>
      </c>
      <c r="O131" s="33">
        <v>51</v>
      </c>
      <c r="P131" s="33">
        <v>2.46</v>
      </c>
      <c r="Q131" s="33">
        <v>33.7</v>
      </c>
      <c r="R131" s="119"/>
    </row>
    <row r="132" spans="1:18" ht="18.75">
      <c r="A132" s="117"/>
      <c r="B132" s="43" t="s">
        <v>327</v>
      </c>
      <c r="C132" s="34" t="s">
        <v>437</v>
      </c>
      <c r="D132" s="43">
        <v>60</v>
      </c>
      <c r="E132" s="43">
        <v>60</v>
      </c>
      <c r="F132" s="42">
        <v>136</v>
      </c>
      <c r="G132" s="34">
        <v>4.56</v>
      </c>
      <c r="H132" s="34" t="s">
        <v>309</v>
      </c>
      <c r="I132" s="34">
        <v>29.12</v>
      </c>
      <c r="J132" s="33">
        <v>0</v>
      </c>
      <c r="K132" s="33" t="s">
        <v>289</v>
      </c>
      <c r="L132" s="33">
        <v>0</v>
      </c>
      <c r="M132" s="33">
        <v>0</v>
      </c>
      <c r="N132" s="33">
        <v>47</v>
      </c>
      <c r="O132" s="33">
        <v>38</v>
      </c>
      <c r="P132" s="33">
        <v>111</v>
      </c>
      <c r="Q132" s="33">
        <v>1.9</v>
      </c>
      <c r="R132" s="119"/>
    </row>
    <row r="133" spans="1:18" ht="18.75">
      <c r="A133" s="117"/>
      <c r="B133" s="43"/>
      <c r="C133" s="34" t="s">
        <v>320</v>
      </c>
      <c r="D133" s="43"/>
      <c r="E133" s="43"/>
      <c r="F133" s="42">
        <f>SUM(F129:F132)</f>
        <v>598</v>
      </c>
      <c r="G133" s="34">
        <f>SUM(G129:G132)</f>
        <v>22.479999999999997</v>
      </c>
      <c r="H133" s="34">
        <f>SUM(H129:H132)</f>
        <v>25.62</v>
      </c>
      <c r="I133" s="34">
        <f>SUM(I129:I132)</f>
        <v>69.69</v>
      </c>
      <c r="J133" s="33"/>
      <c r="K133" s="33"/>
      <c r="L133" s="33"/>
      <c r="M133" s="33"/>
      <c r="N133" s="33"/>
      <c r="O133" s="33"/>
      <c r="P133" s="33"/>
      <c r="Q133" s="33"/>
      <c r="R133" s="119"/>
    </row>
    <row r="134" spans="1:18" ht="18.75" customHeight="1">
      <c r="A134" s="117"/>
      <c r="B134" s="92" t="s">
        <v>264</v>
      </c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8"/>
      <c r="R134" s="119"/>
    </row>
    <row r="135" spans="1:18" ht="18.75">
      <c r="A135" s="117"/>
      <c r="B135" s="43">
        <v>50</v>
      </c>
      <c r="C135" s="34" t="s">
        <v>371</v>
      </c>
      <c r="D135" s="43">
        <v>100</v>
      </c>
      <c r="E135" s="43">
        <v>100</v>
      </c>
      <c r="F135" s="42">
        <v>179</v>
      </c>
      <c r="G135" s="34" t="s">
        <v>372</v>
      </c>
      <c r="H135" s="34">
        <v>14.7</v>
      </c>
      <c r="I135" s="34">
        <v>6.7</v>
      </c>
      <c r="J135" s="33"/>
      <c r="K135" s="33"/>
      <c r="L135" s="33"/>
      <c r="M135" s="33"/>
      <c r="N135" s="33"/>
      <c r="O135" s="33"/>
      <c r="P135" s="33"/>
      <c r="Q135" s="33"/>
      <c r="R135" s="119"/>
    </row>
    <row r="136" spans="1:18" ht="37.5">
      <c r="A136" s="117"/>
      <c r="B136" s="43">
        <v>124</v>
      </c>
      <c r="C136" s="34" t="s">
        <v>464</v>
      </c>
      <c r="D136" s="52" t="s">
        <v>425</v>
      </c>
      <c r="E136" s="52" t="s">
        <v>51</v>
      </c>
      <c r="F136" s="42">
        <v>106</v>
      </c>
      <c r="G136" s="34">
        <v>2.53</v>
      </c>
      <c r="H136" s="34">
        <v>4.85</v>
      </c>
      <c r="I136" s="34">
        <v>8.57</v>
      </c>
      <c r="J136" s="33">
        <v>0.01</v>
      </c>
      <c r="K136" s="33">
        <v>0.12</v>
      </c>
      <c r="L136" s="33">
        <v>76.16</v>
      </c>
      <c r="M136" s="33">
        <v>1.47</v>
      </c>
      <c r="N136" s="33">
        <v>101.1</v>
      </c>
      <c r="O136" s="33">
        <v>28.2</v>
      </c>
      <c r="P136" s="33">
        <v>3.8</v>
      </c>
      <c r="Q136" s="33">
        <v>98.1</v>
      </c>
      <c r="R136" s="119"/>
    </row>
    <row r="137" spans="1:18" ht="18.75">
      <c r="A137" s="117"/>
      <c r="B137" s="43">
        <v>377</v>
      </c>
      <c r="C137" s="34" t="s">
        <v>465</v>
      </c>
      <c r="D137" s="43">
        <v>100</v>
      </c>
      <c r="E137" s="43">
        <v>100</v>
      </c>
      <c r="F137" s="42">
        <v>160</v>
      </c>
      <c r="G137" s="34">
        <v>19.6</v>
      </c>
      <c r="H137" s="34">
        <v>6.8</v>
      </c>
      <c r="I137" s="34">
        <v>4.2</v>
      </c>
      <c r="J137" s="33"/>
      <c r="K137" s="33"/>
      <c r="L137" s="33"/>
      <c r="M137" s="33"/>
      <c r="N137" s="33"/>
      <c r="O137" s="33"/>
      <c r="P137" s="33"/>
      <c r="Q137" s="33"/>
      <c r="R137" s="119"/>
    </row>
    <row r="138" spans="1:18" ht="18.75">
      <c r="A138" s="117"/>
      <c r="B138" s="43">
        <v>520</v>
      </c>
      <c r="C138" s="34" t="s">
        <v>271</v>
      </c>
      <c r="D138" s="43">
        <v>200</v>
      </c>
      <c r="E138" s="43">
        <v>230</v>
      </c>
      <c r="F138" s="42">
        <v>140</v>
      </c>
      <c r="G138" s="34">
        <v>3.04</v>
      </c>
      <c r="H138" s="34">
        <v>4.96</v>
      </c>
      <c r="I138" s="34">
        <v>20.7</v>
      </c>
      <c r="J138" s="33">
        <v>0.04</v>
      </c>
      <c r="K138" s="33">
        <v>0.16</v>
      </c>
      <c r="L138" s="33">
        <v>250.4</v>
      </c>
      <c r="M138" s="33">
        <v>0.57</v>
      </c>
      <c r="N138" s="33">
        <v>16.33</v>
      </c>
      <c r="O138" s="33">
        <v>46.9</v>
      </c>
      <c r="P138" s="33">
        <v>1.12</v>
      </c>
      <c r="Q138" s="33">
        <v>73</v>
      </c>
      <c r="R138" s="119"/>
    </row>
    <row r="139" spans="1:18" ht="18.75">
      <c r="A139" s="117"/>
      <c r="B139" s="51">
        <v>686</v>
      </c>
      <c r="C139" s="34" t="s">
        <v>308</v>
      </c>
      <c r="D139" s="43">
        <v>200</v>
      </c>
      <c r="E139" s="43">
        <v>200</v>
      </c>
      <c r="F139" s="42">
        <v>60</v>
      </c>
      <c r="G139" s="34">
        <v>0.3</v>
      </c>
      <c r="H139" s="34">
        <v>0</v>
      </c>
      <c r="I139" s="34">
        <v>15.2</v>
      </c>
      <c r="J139" s="33">
        <v>0</v>
      </c>
      <c r="K139" s="33">
        <v>0</v>
      </c>
      <c r="L139" s="33">
        <v>0.9</v>
      </c>
      <c r="M139" s="33">
        <v>0</v>
      </c>
      <c r="N139" s="33">
        <v>7.35</v>
      </c>
      <c r="O139" s="33">
        <v>5.24</v>
      </c>
      <c r="P139" s="33">
        <v>2.63</v>
      </c>
      <c r="Q139" s="33">
        <v>16.9</v>
      </c>
      <c r="R139" s="119"/>
    </row>
    <row r="140" spans="1:18" ht="18.75" customHeight="1">
      <c r="A140" s="117"/>
      <c r="B140" s="45" t="s">
        <v>340</v>
      </c>
      <c r="C140" s="34" t="s">
        <v>403</v>
      </c>
      <c r="D140" s="43">
        <v>100</v>
      </c>
      <c r="E140" s="43">
        <v>100</v>
      </c>
      <c r="F140" s="43">
        <v>216</v>
      </c>
      <c r="G140" s="34">
        <v>7.2</v>
      </c>
      <c r="H140" s="34">
        <v>0.96</v>
      </c>
      <c r="I140" s="34">
        <v>43.2</v>
      </c>
      <c r="J140" s="33">
        <v>0</v>
      </c>
      <c r="K140" s="33">
        <v>0.11</v>
      </c>
      <c r="L140" s="33">
        <v>0</v>
      </c>
      <c r="M140" s="33">
        <v>0</v>
      </c>
      <c r="N140" s="33">
        <v>20</v>
      </c>
      <c r="O140" s="33">
        <v>14</v>
      </c>
      <c r="P140" s="33">
        <v>0.9</v>
      </c>
      <c r="Q140" s="33">
        <v>65</v>
      </c>
      <c r="R140" s="119"/>
    </row>
    <row r="141" spans="1:18" ht="18.75">
      <c r="A141" s="117"/>
      <c r="B141" s="43"/>
      <c r="C141" s="34" t="s">
        <v>320</v>
      </c>
      <c r="D141" s="43"/>
      <c r="E141" s="43"/>
      <c r="F141" s="42">
        <f>SUM(F135:F140)</f>
        <v>861</v>
      </c>
      <c r="G141" s="34">
        <f>SUM(G135:G140)</f>
        <v>32.67</v>
      </c>
      <c r="H141" s="34">
        <f>SUM(H135:H140)</f>
        <v>32.269999999999996</v>
      </c>
      <c r="I141" s="34">
        <f>SUM(I135:I140)</f>
        <v>98.57000000000001</v>
      </c>
      <c r="J141" s="33"/>
      <c r="K141" s="33"/>
      <c r="L141" s="33"/>
      <c r="M141" s="33"/>
      <c r="N141" s="33"/>
      <c r="O141" s="33"/>
      <c r="P141" s="33"/>
      <c r="Q141" s="33"/>
      <c r="R141" s="119"/>
    </row>
    <row r="142" spans="1:18" ht="18.75">
      <c r="A142" s="117"/>
      <c r="B142" s="147" t="s">
        <v>383</v>
      </c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1"/>
      <c r="R142" s="119"/>
    </row>
    <row r="143" spans="1:18" ht="18.75">
      <c r="A143" s="117"/>
      <c r="B143" s="92" t="s">
        <v>276</v>
      </c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8"/>
      <c r="R143" s="119"/>
    </row>
    <row r="144" spans="1:18" ht="18.75">
      <c r="A144" s="117"/>
      <c r="B144" s="43" t="s">
        <v>250</v>
      </c>
      <c r="C144" s="34" t="s">
        <v>466</v>
      </c>
      <c r="D144" s="52">
        <v>80</v>
      </c>
      <c r="E144" s="52">
        <v>100</v>
      </c>
      <c r="F144" s="42">
        <v>204.03</v>
      </c>
      <c r="G144" s="34">
        <v>12.75</v>
      </c>
      <c r="H144" s="42">
        <v>10.92</v>
      </c>
      <c r="I144" s="42">
        <v>13.69</v>
      </c>
      <c r="J144" s="33">
        <v>0.01</v>
      </c>
      <c r="K144" s="33">
        <v>0.13</v>
      </c>
      <c r="L144" s="33">
        <v>0.8</v>
      </c>
      <c r="M144" s="48">
        <v>0.02</v>
      </c>
      <c r="N144" s="48">
        <v>80</v>
      </c>
      <c r="O144" s="33">
        <v>29.8</v>
      </c>
      <c r="P144" s="33">
        <v>1.91</v>
      </c>
      <c r="Q144" s="33">
        <v>88</v>
      </c>
      <c r="R144" s="119"/>
    </row>
    <row r="145" spans="1:18" ht="18.75">
      <c r="A145" s="117"/>
      <c r="B145" s="43">
        <v>214</v>
      </c>
      <c r="C145" s="34" t="s">
        <v>349</v>
      </c>
      <c r="D145" s="43">
        <v>120</v>
      </c>
      <c r="E145" s="43">
        <v>120</v>
      </c>
      <c r="F145" s="42">
        <v>125</v>
      </c>
      <c r="G145" s="34">
        <v>2.92</v>
      </c>
      <c r="H145" s="42">
        <v>4.78</v>
      </c>
      <c r="I145" s="42">
        <v>17.58</v>
      </c>
      <c r="J145" s="33">
        <v>0.05</v>
      </c>
      <c r="K145" s="33">
        <v>0.17</v>
      </c>
      <c r="L145" s="33">
        <v>251.4</v>
      </c>
      <c r="M145" s="48">
        <v>0.69</v>
      </c>
      <c r="N145" s="48">
        <v>25.72</v>
      </c>
      <c r="O145" s="33">
        <v>56.1</v>
      </c>
      <c r="P145" s="33">
        <v>1.41</v>
      </c>
      <c r="Q145" s="33">
        <v>83.2</v>
      </c>
      <c r="R145" s="119"/>
    </row>
    <row r="146" spans="1:18" ht="18.75">
      <c r="A146" s="117"/>
      <c r="B146" s="43" t="s">
        <v>250</v>
      </c>
      <c r="C146" s="34" t="s">
        <v>467</v>
      </c>
      <c r="D146" s="43">
        <v>50</v>
      </c>
      <c r="E146" s="43">
        <v>50</v>
      </c>
      <c r="F146" s="42">
        <v>6.4</v>
      </c>
      <c r="G146" s="34">
        <v>0</v>
      </c>
      <c r="H146" s="42">
        <v>0</v>
      </c>
      <c r="I146" s="42">
        <v>1.6</v>
      </c>
      <c r="J146" s="33">
        <v>0</v>
      </c>
      <c r="K146" s="33">
        <v>0.01</v>
      </c>
      <c r="L146" s="33">
        <v>3.5</v>
      </c>
      <c r="M146" s="48">
        <v>0.07</v>
      </c>
      <c r="N146" s="48">
        <v>8.5</v>
      </c>
      <c r="O146" s="33">
        <v>0</v>
      </c>
      <c r="P146" s="33">
        <v>0.25</v>
      </c>
      <c r="Q146" s="33">
        <v>21</v>
      </c>
      <c r="R146" s="119"/>
    </row>
    <row r="147" spans="1:18" ht="18.75" customHeight="1">
      <c r="A147" s="117"/>
      <c r="B147" s="43">
        <v>686</v>
      </c>
      <c r="C147" s="34" t="s">
        <v>308</v>
      </c>
      <c r="D147" s="52" t="s">
        <v>451</v>
      </c>
      <c r="E147" s="52" t="s">
        <v>451</v>
      </c>
      <c r="F147" s="42">
        <v>60</v>
      </c>
      <c r="G147" s="34">
        <v>0.3</v>
      </c>
      <c r="H147" s="42">
        <v>0</v>
      </c>
      <c r="I147" s="42">
        <v>15.2</v>
      </c>
      <c r="J147" s="33">
        <v>0</v>
      </c>
      <c r="K147" s="33">
        <v>0</v>
      </c>
      <c r="L147" s="33">
        <v>0.9</v>
      </c>
      <c r="M147" s="48">
        <v>0</v>
      </c>
      <c r="N147" s="48">
        <v>7.35</v>
      </c>
      <c r="O147" s="33">
        <v>5.24</v>
      </c>
      <c r="P147" s="33">
        <v>2.63</v>
      </c>
      <c r="Q147" s="33">
        <v>16.9</v>
      </c>
      <c r="R147" s="119"/>
    </row>
    <row r="148" spans="1:18" ht="18.75">
      <c r="A148" s="117"/>
      <c r="B148" s="43" t="s">
        <v>319</v>
      </c>
      <c r="C148" s="34" t="s">
        <v>437</v>
      </c>
      <c r="D148" s="43">
        <v>60</v>
      </c>
      <c r="E148" s="43">
        <v>60</v>
      </c>
      <c r="F148" s="42">
        <v>136</v>
      </c>
      <c r="G148" s="34">
        <v>4.56</v>
      </c>
      <c r="H148" s="42" t="s">
        <v>309</v>
      </c>
      <c r="I148" s="42">
        <v>29.12</v>
      </c>
      <c r="J148" s="33">
        <v>0</v>
      </c>
      <c r="K148" s="33">
        <v>0.15</v>
      </c>
      <c r="L148" s="33">
        <v>0</v>
      </c>
      <c r="M148" s="48">
        <v>0</v>
      </c>
      <c r="N148" s="48">
        <v>47</v>
      </c>
      <c r="O148" s="33">
        <v>38</v>
      </c>
      <c r="P148" s="33">
        <v>111</v>
      </c>
      <c r="Q148" s="33">
        <v>1.9</v>
      </c>
      <c r="R148" s="119"/>
    </row>
    <row r="149" spans="1:18" ht="18.75">
      <c r="A149" s="117"/>
      <c r="B149" s="43"/>
      <c r="C149" s="34" t="s">
        <v>16</v>
      </c>
      <c r="D149" s="43"/>
      <c r="E149" s="43"/>
      <c r="F149" s="42">
        <f>SUM(F144:F148)</f>
        <v>531.43</v>
      </c>
      <c r="G149" s="34">
        <f>SUM(G144:G148)</f>
        <v>20.53</v>
      </c>
      <c r="H149" s="34">
        <f>SUM(H144:H148)</f>
        <v>15.7</v>
      </c>
      <c r="I149" s="34">
        <f>SUM(I144:I148)</f>
        <v>77.19</v>
      </c>
      <c r="J149" s="33"/>
      <c r="K149" s="33"/>
      <c r="L149" s="33"/>
      <c r="M149" s="33"/>
      <c r="N149" s="48"/>
      <c r="O149" s="33"/>
      <c r="P149" s="33"/>
      <c r="Q149" s="33"/>
      <c r="R149" s="119"/>
    </row>
    <row r="150" spans="1:18" ht="18.75">
      <c r="A150" s="117"/>
      <c r="B150" s="92" t="s">
        <v>264</v>
      </c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8"/>
      <c r="R150" s="119"/>
    </row>
    <row r="151" spans="1:18" ht="18.75">
      <c r="A151" s="117"/>
      <c r="B151" s="43">
        <v>88</v>
      </c>
      <c r="C151" s="34" t="s">
        <v>341</v>
      </c>
      <c r="D151" s="52" t="s">
        <v>416</v>
      </c>
      <c r="E151" s="52" t="s">
        <v>416</v>
      </c>
      <c r="F151" s="43">
        <v>89</v>
      </c>
      <c r="G151" s="34">
        <v>6.15</v>
      </c>
      <c r="H151" s="34">
        <v>7.2</v>
      </c>
      <c r="I151" s="34">
        <v>6.7</v>
      </c>
      <c r="J151" s="33">
        <v>0</v>
      </c>
      <c r="K151" s="33">
        <v>0.06</v>
      </c>
      <c r="L151" s="33">
        <v>90.7</v>
      </c>
      <c r="M151" s="33">
        <v>0.19</v>
      </c>
      <c r="N151" s="37">
        <v>86.4</v>
      </c>
      <c r="O151" s="37">
        <v>43.8</v>
      </c>
      <c r="P151" s="33">
        <v>0.43</v>
      </c>
      <c r="Q151" s="33">
        <v>53.3</v>
      </c>
      <c r="R151" s="119"/>
    </row>
    <row r="152" spans="1:18" ht="18.75">
      <c r="A152" s="117"/>
      <c r="B152" s="43">
        <v>168</v>
      </c>
      <c r="C152" s="34" t="s">
        <v>468</v>
      </c>
      <c r="D152" s="52" t="s">
        <v>425</v>
      </c>
      <c r="E152" s="52" t="s">
        <v>51</v>
      </c>
      <c r="F152" s="42">
        <v>183</v>
      </c>
      <c r="G152" s="34">
        <v>5.2</v>
      </c>
      <c r="H152" s="34">
        <v>5.15</v>
      </c>
      <c r="I152" s="34">
        <v>29</v>
      </c>
      <c r="J152" s="33">
        <v>0.06</v>
      </c>
      <c r="K152" s="33">
        <v>0.15</v>
      </c>
      <c r="L152" s="33">
        <v>124.3</v>
      </c>
      <c r="M152" s="33">
        <v>0.41</v>
      </c>
      <c r="N152" s="33">
        <v>36.13</v>
      </c>
      <c r="O152" s="33">
        <v>76.9</v>
      </c>
      <c r="P152" s="33">
        <v>8.45</v>
      </c>
      <c r="Q152" s="33">
        <v>88.7</v>
      </c>
      <c r="R152" s="119"/>
    </row>
    <row r="153" spans="1:18" ht="18.75" customHeight="1">
      <c r="A153" s="117"/>
      <c r="B153" s="43">
        <v>501</v>
      </c>
      <c r="C153" s="34" t="s">
        <v>455</v>
      </c>
      <c r="D153" s="43">
        <v>80</v>
      </c>
      <c r="E153" s="43">
        <v>100</v>
      </c>
      <c r="F153" s="42">
        <v>241</v>
      </c>
      <c r="G153" s="34">
        <v>14.12</v>
      </c>
      <c r="H153" s="34">
        <v>17.97</v>
      </c>
      <c r="I153" s="34">
        <v>10.28</v>
      </c>
      <c r="J153" s="33">
        <v>0.01</v>
      </c>
      <c r="K153" s="33">
        <v>0.01</v>
      </c>
      <c r="L153" s="33">
        <v>0.02</v>
      </c>
      <c r="M153" s="33">
        <v>1.41</v>
      </c>
      <c r="N153" s="33">
        <v>79.56</v>
      </c>
      <c r="O153" s="33">
        <v>6.11</v>
      </c>
      <c r="P153" s="33">
        <v>74.2</v>
      </c>
      <c r="Q153" s="33">
        <v>19.7</v>
      </c>
      <c r="R153" s="119"/>
    </row>
    <row r="154" spans="1:18" ht="18.75">
      <c r="A154" s="117"/>
      <c r="B154" s="43">
        <v>511</v>
      </c>
      <c r="C154" s="34" t="s">
        <v>314</v>
      </c>
      <c r="D154" s="52">
        <v>200</v>
      </c>
      <c r="E154" s="52">
        <v>230</v>
      </c>
      <c r="F154" s="42">
        <v>304</v>
      </c>
      <c r="G154" s="34">
        <v>5</v>
      </c>
      <c r="H154" s="34">
        <v>8.2</v>
      </c>
      <c r="I154" s="34">
        <v>51.4</v>
      </c>
      <c r="J154" s="33">
        <v>0.06</v>
      </c>
      <c r="K154" s="33">
        <v>0.06</v>
      </c>
      <c r="L154" s="33">
        <v>0</v>
      </c>
      <c r="M154" s="33">
        <v>0.03</v>
      </c>
      <c r="N154" s="33">
        <v>66.9</v>
      </c>
      <c r="O154" s="33">
        <v>60.1</v>
      </c>
      <c r="P154" s="33">
        <v>1.56</v>
      </c>
      <c r="Q154" s="33">
        <v>167.1</v>
      </c>
      <c r="R154" s="119"/>
    </row>
    <row r="155" spans="1:18" ht="18.75">
      <c r="A155" s="117"/>
      <c r="B155" s="43">
        <v>692</v>
      </c>
      <c r="C155" s="34" t="s">
        <v>391</v>
      </c>
      <c r="D155" s="43">
        <v>200</v>
      </c>
      <c r="E155" s="43">
        <v>200</v>
      </c>
      <c r="F155" s="42">
        <v>134</v>
      </c>
      <c r="G155" s="34">
        <v>2.36</v>
      </c>
      <c r="H155" s="34">
        <v>1.6</v>
      </c>
      <c r="I155" s="34">
        <v>27.52</v>
      </c>
      <c r="J155" s="33" t="s">
        <v>325</v>
      </c>
      <c r="K155" s="33">
        <v>0.07</v>
      </c>
      <c r="L155" s="33">
        <v>4.5</v>
      </c>
      <c r="M155" s="33">
        <v>0</v>
      </c>
      <c r="N155" s="33">
        <v>53.9</v>
      </c>
      <c r="O155" s="33">
        <v>51</v>
      </c>
      <c r="P155" s="33">
        <v>2.46</v>
      </c>
      <c r="Q155" s="33">
        <v>33.7</v>
      </c>
      <c r="R155" s="119"/>
    </row>
    <row r="156" spans="1:18" ht="18.75">
      <c r="A156" s="117"/>
      <c r="B156" s="43" t="s">
        <v>319</v>
      </c>
      <c r="C156" s="34" t="s">
        <v>403</v>
      </c>
      <c r="D156" s="43">
        <v>100</v>
      </c>
      <c r="E156" s="43">
        <v>100</v>
      </c>
      <c r="F156" s="43">
        <v>216</v>
      </c>
      <c r="G156" s="34">
        <v>7.2</v>
      </c>
      <c r="H156" s="34">
        <v>0.96</v>
      </c>
      <c r="I156" s="34">
        <v>43.2</v>
      </c>
      <c r="J156" s="33">
        <v>0</v>
      </c>
      <c r="K156" s="33">
        <v>0.11</v>
      </c>
      <c r="L156" s="33">
        <v>0</v>
      </c>
      <c r="M156" s="33">
        <v>0</v>
      </c>
      <c r="N156" s="33">
        <v>20</v>
      </c>
      <c r="O156" s="33">
        <v>14</v>
      </c>
      <c r="P156" s="33">
        <v>0.9</v>
      </c>
      <c r="Q156" s="33">
        <v>65</v>
      </c>
      <c r="R156" s="119"/>
    </row>
    <row r="157" spans="1:18" ht="19.5" customHeight="1">
      <c r="A157" s="117"/>
      <c r="B157" s="43"/>
      <c r="C157" s="34" t="s">
        <v>320</v>
      </c>
      <c r="D157" s="43"/>
      <c r="E157" s="43"/>
      <c r="F157" s="42">
        <f>SUM(F151:F156)</f>
        <v>1167</v>
      </c>
      <c r="G157" s="34">
        <f>SUM(G151:G156)</f>
        <v>40.03</v>
      </c>
      <c r="H157" s="34">
        <f>SUM(H151:H156)</f>
        <v>41.08</v>
      </c>
      <c r="I157" s="34">
        <f>SUM(I151:I156)</f>
        <v>168.1</v>
      </c>
      <c r="J157" s="33"/>
      <c r="K157" s="33"/>
      <c r="L157" s="33"/>
      <c r="M157" s="33"/>
      <c r="N157" s="33"/>
      <c r="O157" s="33"/>
      <c r="P157" s="33"/>
      <c r="Q157" s="33"/>
      <c r="R157" s="119"/>
    </row>
    <row r="158" spans="1:18" ht="19.5" customHeight="1">
      <c r="A158" s="117"/>
      <c r="B158" s="69"/>
      <c r="C158" s="70"/>
      <c r="D158" s="69"/>
      <c r="E158" s="69"/>
      <c r="F158" s="71"/>
      <c r="G158" s="70"/>
      <c r="H158" s="70" t="s">
        <v>469</v>
      </c>
      <c r="I158" s="70"/>
      <c r="J158" s="68"/>
      <c r="K158" s="68"/>
      <c r="L158" s="68"/>
      <c r="M158" s="68"/>
      <c r="N158" s="68"/>
      <c r="O158" s="68"/>
      <c r="P158" s="68"/>
      <c r="Q158" s="68"/>
      <c r="R158" s="119"/>
    </row>
    <row r="159" spans="1:18" ht="19.5" customHeight="1">
      <c r="A159" s="117"/>
      <c r="B159" s="63"/>
      <c r="C159" s="64"/>
      <c r="D159" s="63"/>
      <c r="E159" s="63"/>
      <c r="F159" s="65"/>
      <c r="G159" s="64"/>
      <c r="H159" s="64" t="s">
        <v>276</v>
      </c>
      <c r="I159" s="64"/>
      <c r="J159" s="66"/>
      <c r="K159" s="66"/>
      <c r="L159" s="66"/>
      <c r="M159" s="66"/>
      <c r="N159" s="66"/>
      <c r="O159" s="66"/>
      <c r="P159" s="66"/>
      <c r="Q159" s="66"/>
      <c r="R159" s="119"/>
    </row>
    <row r="160" spans="1:18" ht="19.5" customHeight="1">
      <c r="A160" s="117"/>
      <c r="B160" s="43" t="s">
        <v>250</v>
      </c>
      <c r="C160" s="34" t="s">
        <v>470</v>
      </c>
      <c r="D160" s="52">
        <v>200</v>
      </c>
      <c r="E160" s="52">
        <v>250</v>
      </c>
      <c r="F160" s="42">
        <v>254</v>
      </c>
      <c r="G160" s="34">
        <v>7.2</v>
      </c>
      <c r="H160" s="34">
        <v>5.18</v>
      </c>
      <c r="I160" s="34">
        <v>44.56</v>
      </c>
      <c r="J160" s="33">
        <v>0.24</v>
      </c>
      <c r="K160" s="33">
        <v>0.37</v>
      </c>
      <c r="L160" s="33">
        <v>3.88</v>
      </c>
      <c r="M160" s="33">
        <v>0</v>
      </c>
      <c r="N160" s="33">
        <v>909</v>
      </c>
      <c r="O160" s="33">
        <v>166</v>
      </c>
      <c r="P160" s="33">
        <v>3.9</v>
      </c>
      <c r="Q160" s="33">
        <v>849</v>
      </c>
      <c r="R160" s="119"/>
    </row>
    <row r="161" spans="1:18" ht="19.5" customHeight="1">
      <c r="A161" s="117"/>
      <c r="B161" s="43" t="s">
        <v>250</v>
      </c>
      <c r="C161" s="34" t="s">
        <v>471</v>
      </c>
      <c r="D161" s="43">
        <v>50</v>
      </c>
      <c r="E161" s="43">
        <v>50</v>
      </c>
      <c r="F161" s="42">
        <v>240</v>
      </c>
      <c r="G161" s="34">
        <v>7.4</v>
      </c>
      <c r="H161" s="34">
        <v>14.3</v>
      </c>
      <c r="I161" s="34">
        <v>20.7</v>
      </c>
      <c r="J161" s="33">
        <v>0.25</v>
      </c>
      <c r="K161" s="33">
        <v>0.2</v>
      </c>
      <c r="L161" s="33">
        <v>0.69</v>
      </c>
      <c r="M161" s="33">
        <v>0.48</v>
      </c>
      <c r="N161" s="33">
        <v>57.75</v>
      </c>
      <c r="O161" s="33">
        <v>151</v>
      </c>
      <c r="P161" s="33">
        <v>45.7</v>
      </c>
      <c r="Q161" s="33">
        <v>710</v>
      </c>
      <c r="R161" s="119"/>
    </row>
    <row r="162" spans="1:18" ht="19.5" customHeight="1">
      <c r="A162" s="117"/>
      <c r="B162" s="43">
        <v>685</v>
      </c>
      <c r="C162" s="34" t="s">
        <v>263</v>
      </c>
      <c r="D162" s="43">
        <v>200</v>
      </c>
      <c r="E162" s="43">
        <v>200</v>
      </c>
      <c r="F162" s="42">
        <v>58</v>
      </c>
      <c r="G162" s="34">
        <v>0.2</v>
      </c>
      <c r="H162" s="34">
        <v>0.1</v>
      </c>
      <c r="I162" s="34">
        <v>15.1</v>
      </c>
      <c r="J162" s="33">
        <v>0</v>
      </c>
      <c r="K162" s="33">
        <v>0</v>
      </c>
      <c r="L162" s="33">
        <v>0.1</v>
      </c>
      <c r="M162" s="33">
        <v>0</v>
      </c>
      <c r="N162" s="33">
        <v>6.95</v>
      </c>
      <c r="O162" s="33">
        <v>5.15</v>
      </c>
      <c r="P162" s="33">
        <v>3.07</v>
      </c>
      <c r="Q162" s="33">
        <v>186</v>
      </c>
      <c r="R162" s="119"/>
    </row>
    <row r="163" spans="1:18" ht="19.5" customHeight="1">
      <c r="A163" s="117"/>
      <c r="B163" s="43" t="s">
        <v>327</v>
      </c>
      <c r="C163" s="34" t="s">
        <v>437</v>
      </c>
      <c r="D163" s="43">
        <v>60</v>
      </c>
      <c r="E163" s="43">
        <v>60</v>
      </c>
      <c r="F163" s="42">
        <v>136</v>
      </c>
      <c r="G163" s="34">
        <v>4.56</v>
      </c>
      <c r="H163" s="34" t="s">
        <v>309</v>
      </c>
      <c r="I163" s="34">
        <v>29.12</v>
      </c>
      <c r="J163" s="33">
        <v>0</v>
      </c>
      <c r="K163" s="33" t="s">
        <v>289</v>
      </c>
      <c r="L163" s="33">
        <v>0</v>
      </c>
      <c r="M163" s="33">
        <v>0</v>
      </c>
      <c r="N163" s="33">
        <v>47</v>
      </c>
      <c r="O163" s="33">
        <v>38</v>
      </c>
      <c r="P163" s="33">
        <v>111</v>
      </c>
      <c r="Q163" s="33">
        <v>1.9</v>
      </c>
      <c r="R163" s="119"/>
    </row>
    <row r="164" spans="1:18" ht="19.5" customHeight="1">
      <c r="A164" s="117"/>
      <c r="B164" s="43"/>
      <c r="C164" s="34"/>
      <c r="D164" s="43"/>
      <c r="E164" s="43"/>
      <c r="F164" s="42">
        <f>SUM(F158:F163)</f>
        <v>688</v>
      </c>
      <c r="G164" s="42">
        <f>SUM(G158:G163)</f>
        <v>19.36</v>
      </c>
      <c r="H164" s="42">
        <f>SUM(H158:H163)</f>
        <v>19.580000000000002</v>
      </c>
      <c r="I164" s="42">
        <f>SUM(I158:I163)</f>
        <v>109.48</v>
      </c>
      <c r="J164" s="42"/>
      <c r="K164" s="42"/>
      <c r="L164" s="42"/>
      <c r="M164" s="42"/>
      <c r="N164" s="42"/>
      <c r="O164" s="42"/>
      <c r="P164" s="42"/>
      <c r="Q164" s="42"/>
      <c r="R164" s="119"/>
    </row>
    <row r="165" spans="1:18" ht="19.5" customHeight="1">
      <c r="A165" s="117"/>
      <c r="B165" s="63"/>
      <c r="C165" s="64"/>
      <c r="D165" s="63"/>
      <c r="E165" s="63"/>
      <c r="F165" s="65"/>
      <c r="G165" s="64"/>
      <c r="H165" s="64" t="s">
        <v>264</v>
      </c>
      <c r="I165" s="64"/>
      <c r="J165" s="66"/>
      <c r="K165" s="66"/>
      <c r="L165" s="66"/>
      <c r="M165" s="66"/>
      <c r="N165" s="66"/>
      <c r="O165" s="66"/>
      <c r="P165" s="66"/>
      <c r="Q165" s="66"/>
      <c r="R165" s="119"/>
    </row>
    <row r="166" spans="1:18" ht="19.5" customHeight="1">
      <c r="A166" s="117"/>
      <c r="B166" s="43">
        <v>43</v>
      </c>
      <c r="C166" s="34" t="s">
        <v>481</v>
      </c>
      <c r="D166" s="43">
        <v>100</v>
      </c>
      <c r="E166" s="43">
        <v>100</v>
      </c>
      <c r="F166" s="42">
        <v>76</v>
      </c>
      <c r="G166" s="40">
        <v>1.43</v>
      </c>
      <c r="H166" s="40">
        <v>4.99</v>
      </c>
      <c r="I166" s="34">
        <v>8.32</v>
      </c>
      <c r="J166" s="33">
        <v>0</v>
      </c>
      <c r="K166" s="33">
        <v>0.05</v>
      </c>
      <c r="L166" s="33">
        <v>37.39</v>
      </c>
      <c r="M166" s="33">
        <v>1.12</v>
      </c>
      <c r="N166" s="33">
        <v>40.7</v>
      </c>
      <c r="O166" s="33">
        <v>12.1</v>
      </c>
      <c r="P166" s="33">
        <v>0.82</v>
      </c>
      <c r="Q166" s="33">
        <v>334</v>
      </c>
      <c r="R166" s="119"/>
    </row>
    <row r="167" spans="1:18" ht="19.5" customHeight="1">
      <c r="A167" s="117"/>
      <c r="B167" s="43">
        <v>147</v>
      </c>
      <c r="C167" s="34" t="s">
        <v>443</v>
      </c>
      <c r="D167" s="43">
        <v>250</v>
      </c>
      <c r="E167" s="43">
        <v>300</v>
      </c>
      <c r="F167" s="42">
        <v>186</v>
      </c>
      <c r="G167" s="34">
        <v>12.19</v>
      </c>
      <c r="H167" s="34">
        <v>3.58</v>
      </c>
      <c r="I167" s="34">
        <v>22.56</v>
      </c>
      <c r="J167" s="33">
        <v>0</v>
      </c>
      <c r="K167" s="33">
        <v>0.57</v>
      </c>
      <c r="L167" s="33">
        <v>76.32</v>
      </c>
      <c r="M167" s="33">
        <v>0.69</v>
      </c>
      <c r="N167" s="33">
        <v>277.8</v>
      </c>
      <c r="O167" s="33">
        <v>38.28</v>
      </c>
      <c r="P167" s="33">
        <v>7.32</v>
      </c>
      <c r="Q167" s="33">
        <v>29.16</v>
      </c>
      <c r="R167" s="119"/>
    </row>
    <row r="168" spans="1:18" ht="19.5" customHeight="1">
      <c r="A168" s="117"/>
      <c r="B168" s="43" t="s">
        <v>319</v>
      </c>
      <c r="C168" s="34" t="s">
        <v>403</v>
      </c>
      <c r="D168" s="43">
        <v>100</v>
      </c>
      <c r="E168" s="43">
        <v>100</v>
      </c>
      <c r="F168" s="43">
        <v>216</v>
      </c>
      <c r="G168" s="34">
        <v>7.2</v>
      </c>
      <c r="H168" s="34">
        <v>0.96</v>
      </c>
      <c r="I168" s="34">
        <v>43.2</v>
      </c>
      <c r="J168" s="33">
        <v>0</v>
      </c>
      <c r="K168" s="33">
        <v>0.11</v>
      </c>
      <c r="L168" s="33">
        <v>0</v>
      </c>
      <c r="M168" s="33">
        <v>0</v>
      </c>
      <c r="N168" s="33">
        <v>20</v>
      </c>
      <c r="O168" s="33">
        <v>14</v>
      </c>
      <c r="P168" s="33">
        <v>0.9</v>
      </c>
      <c r="Q168" s="33">
        <v>65</v>
      </c>
      <c r="R168" s="119"/>
    </row>
    <row r="169" spans="1:18" ht="19.5" customHeight="1">
      <c r="A169" s="117"/>
      <c r="B169" s="43">
        <v>451</v>
      </c>
      <c r="C169" s="34" t="s">
        <v>389</v>
      </c>
      <c r="D169" s="43">
        <v>100</v>
      </c>
      <c r="E169" s="43">
        <v>100</v>
      </c>
      <c r="F169" s="42">
        <v>114</v>
      </c>
      <c r="G169" s="34">
        <v>8.4</v>
      </c>
      <c r="H169" s="34">
        <v>2</v>
      </c>
      <c r="I169" s="34">
        <v>15.8</v>
      </c>
      <c r="J169" s="33">
        <v>0.09</v>
      </c>
      <c r="K169" s="33">
        <v>0.08</v>
      </c>
      <c r="L169" s="33">
        <v>5.33</v>
      </c>
      <c r="M169" s="33">
        <v>0.53</v>
      </c>
      <c r="N169" s="33">
        <v>125.61</v>
      </c>
      <c r="O169" s="33">
        <v>47.3</v>
      </c>
      <c r="P169" s="33">
        <v>1.35</v>
      </c>
      <c r="Q169" s="33">
        <v>111.34</v>
      </c>
      <c r="R169" s="119"/>
    </row>
    <row r="170" spans="1:18" ht="19.5" customHeight="1">
      <c r="A170" s="117"/>
      <c r="B170" s="43">
        <v>330</v>
      </c>
      <c r="C170" s="34" t="s">
        <v>256</v>
      </c>
      <c r="D170" s="43">
        <v>150</v>
      </c>
      <c r="E170" s="43">
        <v>200</v>
      </c>
      <c r="F170" s="42">
        <v>293</v>
      </c>
      <c r="G170" s="40">
        <v>16.2</v>
      </c>
      <c r="H170" s="40">
        <v>7.9</v>
      </c>
      <c r="I170" s="34">
        <v>38.5</v>
      </c>
      <c r="J170" s="33">
        <v>0.05</v>
      </c>
      <c r="K170" s="33">
        <v>0.75</v>
      </c>
      <c r="L170" s="33">
        <v>0</v>
      </c>
      <c r="M170" s="33">
        <v>0.08</v>
      </c>
      <c r="N170" s="33">
        <v>88.9</v>
      </c>
      <c r="O170" s="33">
        <v>78.1</v>
      </c>
      <c r="P170" s="33">
        <v>21.3</v>
      </c>
      <c r="Q170" s="33">
        <v>259</v>
      </c>
      <c r="R170" s="119"/>
    </row>
    <row r="171" spans="1:18" ht="19.5" customHeight="1">
      <c r="A171" s="117"/>
      <c r="B171" s="43" t="s">
        <v>319</v>
      </c>
      <c r="C171" s="34" t="s">
        <v>472</v>
      </c>
      <c r="D171" s="43">
        <v>200</v>
      </c>
      <c r="E171" s="43">
        <v>200</v>
      </c>
      <c r="F171" s="42"/>
      <c r="G171" s="42"/>
      <c r="H171" s="42"/>
      <c r="I171" s="42"/>
      <c r="J171" s="42"/>
      <c r="K171" s="42"/>
      <c r="L171" s="42"/>
      <c r="M171" s="42"/>
      <c r="N171" s="33"/>
      <c r="O171" s="33"/>
      <c r="P171" s="33"/>
      <c r="Q171" s="33"/>
      <c r="R171" s="119"/>
    </row>
    <row r="172" spans="1:18" ht="19.5" customHeight="1">
      <c r="A172" s="117"/>
      <c r="B172" s="43"/>
      <c r="C172" s="34" t="s">
        <v>320</v>
      </c>
      <c r="D172" s="43"/>
      <c r="E172" s="43"/>
      <c r="F172" s="42">
        <f>SUM(F165:F171)</f>
        <v>885</v>
      </c>
      <c r="G172" s="42">
        <f>SUM(G165:G171)</f>
        <v>45.42</v>
      </c>
      <c r="H172" s="42">
        <f>SUM(H165:H171)</f>
        <v>19.43</v>
      </c>
      <c r="I172" s="42">
        <f>SUM(I165:I171)</f>
        <v>128.38</v>
      </c>
      <c r="J172" s="42"/>
      <c r="K172" s="42"/>
      <c r="L172" s="42"/>
      <c r="M172" s="42"/>
      <c r="N172" s="42"/>
      <c r="O172" s="42"/>
      <c r="P172" s="42"/>
      <c r="Q172" s="42"/>
      <c r="R172" s="119"/>
    </row>
    <row r="173" spans="1:18" ht="19.5" customHeight="1">
      <c r="A173" s="117"/>
      <c r="B173" s="69"/>
      <c r="C173" s="70"/>
      <c r="D173" s="69"/>
      <c r="E173" s="69"/>
      <c r="F173" s="71"/>
      <c r="G173" s="70"/>
      <c r="H173" s="70" t="s">
        <v>473</v>
      </c>
      <c r="I173" s="70"/>
      <c r="J173" s="68"/>
      <c r="K173" s="68"/>
      <c r="L173" s="68"/>
      <c r="M173" s="68"/>
      <c r="N173" s="68"/>
      <c r="O173" s="68"/>
      <c r="P173" s="68"/>
      <c r="Q173" s="68"/>
      <c r="R173" s="119"/>
    </row>
    <row r="174" spans="1:18" ht="19.5" customHeight="1">
      <c r="A174" s="117"/>
      <c r="B174" s="63"/>
      <c r="C174" s="64"/>
      <c r="D174" s="63"/>
      <c r="E174" s="63"/>
      <c r="F174" s="65"/>
      <c r="G174" s="64"/>
      <c r="H174" s="64" t="s">
        <v>276</v>
      </c>
      <c r="I174" s="64"/>
      <c r="J174" s="66"/>
      <c r="K174" s="66"/>
      <c r="L174" s="66"/>
      <c r="M174" s="66"/>
      <c r="N174" s="66"/>
      <c r="O174" s="66"/>
      <c r="P174" s="66"/>
      <c r="Q174" s="66"/>
      <c r="R174" s="119"/>
    </row>
    <row r="175" spans="1:18" ht="19.5" customHeight="1">
      <c r="A175" s="117"/>
      <c r="B175" s="43" t="s">
        <v>250</v>
      </c>
      <c r="C175" s="34" t="s">
        <v>474</v>
      </c>
      <c r="D175" s="52" t="s">
        <v>412</v>
      </c>
      <c r="E175" s="52" t="s">
        <v>475</v>
      </c>
      <c r="F175" s="42">
        <v>300</v>
      </c>
      <c r="G175" s="40">
        <v>5.22</v>
      </c>
      <c r="H175" s="40">
        <v>17.38</v>
      </c>
      <c r="I175" s="34">
        <v>27</v>
      </c>
      <c r="J175" s="33">
        <v>0.06</v>
      </c>
      <c r="K175" s="33">
        <v>1.06</v>
      </c>
      <c r="L175" s="33">
        <v>249.3</v>
      </c>
      <c r="M175" s="33">
        <v>0.57</v>
      </c>
      <c r="N175" s="33">
        <v>425.7</v>
      </c>
      <c r="O175" s="33">
        <v>158</v>
      </c>
      <c r="P175" s="33">
        <v>12</v>
      </c>
      <c r="Q175" s="33">
        <v>104</v>
      </c>
      <c r="R175" s="119"/>
    </row>
    <row r="176" spans="1:18" ht="19.5" customHeight="1">
      <c r="A176" s="117"/>
      <c r="B176" s="43">
        <v>3</v>
      </c>
      <c r="C176" s="34" t="s">
        <v>432</v>
      </c>
      <c r="D176" s="43">
        <v>12</v>
      </c>
      <c r="E176" s="43">
        <v>12</v>
      </c>
      <c r="F176" s="52">
        <v>0.03</v>
      </c>
      <c r="G176" s="34">
        <v>0</v>
      </c>
      <c r="H176" s="34">
        <v>0.34</v>
      </c>
      <c r="I176" s="34">
        <v>0</v>
      </c>
      <c r="J176" s="33">
        <v>0</v>
      </c>
      <c r="K176" s="33">
        <v>35.3</v>
      </c>
      <c r="L176" s="33">
        <v>0.03</v>
      </c>
      <c r="M176" s="33">
        <v>0</v>
      </c>
      <c r="N176" s="33">
        <v>0</v>
      </c>
      <c r="O176" s="33">
        <v>35.3</v>
      </c>
      <c r="P176" s="33">
        <v>0.03</v>
      </c>
      <c r="Q176" s="33">
        <v>0</v>
      </c>
      <c r="R176" s="119"/>
    </row>
    <row r="177" spans="1:18" ht="19.5" customHeight="1">
      <c r="A177" s="117"/>
      <c r="B177" s="43">
        <v>692</v>
      </c>
      <c r="C177" s="34" t="s">
        <v>391</v>
      </c>
      <c r="D177" s="43">
        <v>200</v>
      </c>
      <c r="E177" s="43">
        <v>200</v>
      </c>
      <c r="F177" s="42">
        <v>134</v>
      </c>
      <c r="G177" s="34">
        <v>2.36</v>
      </c>
      <c r="H177" s="34">
        <v>1.6</v>
      </c>
      <c r="I177" s="34">
        <v>27.52</v>
      </c>
      <c r="J177" s="33" t="s">
        <v>325</v>
      </c>
      <c r="K177" s="33">
        <v>0.07</v>
      </c>
      <c r="L177" s="33">
        <v>4.5</v>
      </c>
      <c r="M177" s="33">
        <v>0</v>
      </c>
      <c r="N177" s="33">
        <v>53.9</v>
      </c>
      <c r="O177" s="33">
        <v>51</v>
      </c>
      <c r="P177" s="33">
        <v>2.46</v>
      </c>
      <c r="Q177" s="33">
        <v>33.7</v>
      </c>
      <c r="R177" s="119"/>
    </row>
    <row r="178" spans="1:18" ht="19.5" customHeight="1">
      <c r="A178" s="117"/>
      <c r="B178" s="43" t="s">
        <v>327</v>
      </c>
      <c r="C178" s="34" t="s">
        <v>437</v>
      </c>
      <c r="D178" s="43">
        <v>60</v>
      </c>
      <c r="E178" s="43">
        <v>60</v>
      </c>
      <c r="F178" s="42">
        <v>136</v>
      </c>
      <c r="G178" s="34">
        <v>4.56</v>
      </c>
      <c r="H178" s="34" t="s">
        <v>309</v>
      </c>
      <c r="I178" s="34">
        <v>29.12</v>
      </c>
      <c r="J178" s="33">
        <v>0</v>
      </c>
      <c r="K178" s="33" t="s">
        <v>289</v>
      </c>
      <c r="L178" s="33">
        <v>0</v>
      </c>
      <c r="M178" s="33">
        <v>0</v>
      </c>
      <c r="N178" s="33">
        <v>47</v>
      </c>
      <c r="O178" s="33">
        <v>38</v>
      </c>
      <c r="P178" s="33">
        <v>111</v>
      </c>
      <c r="Q178" s="33">
        <v>1.9</v>
      </c>
      <c r="R178" s="119"/>
    </row>
    <row r="179" spans="1:18" ht="19.5" customHeight="1">
      <c r="A179" s="117"/>
      <c r="B179" s="43"/>
      <c r="C179" s="34" t="s">
        <v>320</v>
      </c>
      <c r="D179" s="43"/>
      <c r="E179" s="43"/>
      <c r="F179" s="42">
        <f>SUM(F173:F178)</f>
        <v>570.03</v>
      </c>
      <c r="G179" s="42">
        <f>SUM(G173:G178)</f>
        <v>12.14</v>
      </c>
      <c r="H179" s="42">
        <f>SUM(H173:H178)</f>
        <v>19.32</v>
      </c>
      <c r="I179" s="42">
        <f>SUM(I173:I178)</f>
        <v>83.64</v>
      </c>
      <c r="J179" s="42"/>
      <c r="K179" s="42"/>
      <c r="L179" s="42"/>
      <c r="M179" s="42"/>
      <c r="N179" s="42"/>
      <c r="O179" s="42"/>
      <c r="P179" s="42"/>
      <c r="Q179" s="42"/>
      <c r="R179" s="119"/>
    </row>
    <row r="180" spans="1:18" ht="19.5" customHeight="1">
      <c r="A180" s="117"/>
      <c r="B180" s="63"/>
      <c r="C180" s="64"/>
      <c r="D180" s="63"/>
      <c r="E180" s="63"/>
      <c r="F180" s="65"/>
      <c r="G180" s="65"/>
      <c r="H180" s="65" t="s">
        <v>264</v>
      </c>
      <c r="I180" s="65"/>
      <c r="J180" s="65"/>
      <c r="K180" s="65"/>
      <c r="L180" s="65"/>
      <c r="M180" s="65"/>
      <c r="N180" s="65"/>
      <c r="O180" s="65"/>
      <c r="P180" s="65"/>
      <c r="Q180" s="65"/>
      <c r="R180" s="119"/>
    </row>
    <row r="181" spans="1:18" ht="19.5" customHeight="1">
      <c r="A181" s="117"/>
      <c r="B181" s="43">
        <v>16</v>
      </c>
      <c r="C181" s="34" t="s">
        <v>477</v>
      </c>
      <c r="D181" s="43">
        <v>100</v>
      </c>
      <c r="E181" s="43">
        <v>100</v>
      </c>
      <c r="F181" s="42">
        <v>152</v>
      </c>
      <c r="G181" s="42">
        <v>0.82</v>
      </c>
      <c r="H181" s="42">
        <v>4.55</v>
      </c>
      <c r="I181" s="42">
        <v>3.4</v>
      </c>
      <c r="J181" s="42">
        <v>0</v>
      </c>
      <c r="K181" s="42">
        <v>0</v>
      </c>
      <c r="L181" s="42">
        <v>11.68</v>
      </c>
      <c r="M181" s="42">
        <v>0.23</v>
      </c>
      <c r="N181" s="42">
        <v>10.92</v>
      </c>
      <c r="O181" s="42">
        <v>0</v>
      </c>
      <c r="P181" s="42">
        <v>0.43</v>
      </c>
      <c r="Q181" s="42">
        <v>335</v>
      </c>
      <c r="R181" s="119"/>
    </row>
    <row r="182" spans="1:18" ht="19.5" customHeight="1">
      <c r="A182" s="117"/>
      <c r="B182" s="43">
        <v>124</v>
      </c>
      <c r="C182" s="34" t="s">
        <v>464</v>
      </c>
      <c r="D182" s="52" t="s">
        <v>425</v>
      </c>
      <c r="E182" s="52" t="s">
        <v>51</v>
      </c>
      <c r="F182" s="42">
        <v>106</v>
      </c>
      <c r="G182" s="34">
        <v>2.53</v>
      </c>
      <c r="H182" s="34">
        <v>4.85</v>
      </c>
      <c r="I182" s="34">
        <v>8.57</v>
      </c>
      <c r="J182" s="33">
        <v>0.01</v>
      </c>
      <c r="K182" s="33">
        <v>0.12</v>
      </c>
      <c r="L182" s="33">
        <v>76.16</v>
      </c>
      <c r="M182" s="33">
        <v>1.47</v>
      </c>
      <c r="N182" s="33">
        <v>101.1</v>
      </c>
      <c r="O182" s="33">
        <v>28.2</v>
      </c>
      <c r="P182" s="33">
        <v>3.8</v>
      </c>
      <c r="Q182" s="33">
        <v>98.1</v>
      </c>
      <c r="R182" s="119"/>
    </row>
    <row r="183" spans="1:18" ht="19.5" customHeight="1">
      <c r="A183" s="117"/>
      <c r="B183" s="43">
        <v>437</v>
      </c>
      <c r="C183" s="34" t="s">
        <v>418</v>
      </c>
      <c r="D183" s="52" t="s">
        <v>419</v>
      </c>
      <c r="E183" s="52" t="s">
        <v>419</v>
      </c>
      <c r="F183" s="43">
        <v>226</v>
      </c>
      <c r="G183" s="34">
        <v>12.27</v>
      </c>
      <c r="H183" s="34">
        <v>17.9</v>
      </c>
      <c r="I183" s="34">
        <v>4.57</v>
      </c>
      <c r="J183" s="33">
        <v>0</v>
      </c>
      <c r="K183" s="33">
        <v>0.06</v>
      </c>
      <c r="L183" s="33">
        <v>1.68</v>
      </c>
      <c r="M183" s="33"/>
      <c r="N183" s="33"/>
      <c r="O183" s="33"/>
      <c r="P183" s="33"/>
      <c r="Q183" s="33"/>
      <c r="R183" s="119"/>
    </row>
    <row r="184" spans="1:18" ht="19.5" customHeight="1">
      <c r="A184" s="117"/>
      <c r="B184" s="43">
        <v>303</v>
      </c>
      <c r="C184" s="34" t="s">
        <v>362</v>
      </c>
      <c r="D184" s="43">
        <v>200</v>
      </c>
      <c r="E184" s="43">
        <v>230</v>
      </c>
      <c r="F184" s="42">
        <v>178</v>
      </c>
      <c r="G184" s="42">
        <v>8.55</v>
      </c>
      <c r="H184" s="42">
        <v>6.9</v>
      </c>
      <c r="I184" s="42">
        <v>42.6</v>
      </c>
      <c r="J184" s="42">
        <v>0.04</v>
      </c>
      <c r="K184" s="42">
        <v>0.75</v>
      </c>
      <c r="L184" s="42">
        <v>0</v>
      </c>
      <c r="M184" s="42">
        <v>0.07</v>
      </c>
      <c r="N184" s="42">
        <v>102.9</v>
      </c>
      <c r="O184" s="42">
        <v>140</v>
      </c>
      <c r="P184" s="42">
        <v>14.1</v>
      </c>
      <c r="Q184" s="42">
        <v>436</v>
      </c>
      <c r="R184" s="119"/>
    </row>
    <row r="185" spans="1:18" ht="19.5" customHeight="1">
      <c r="A185" s="117"/>
      <c r="B185" s="43">
        <v>639</v>
      </c>
      <c r="C185" s="34" t="s">
        <v>420</v>
      </c>
      <c r="D185" s="43">
        <v>200</v>
      </c>
      <c r="E185" s="43">
        <v>200</v>
      </c>
      <c r="F185" s="43">
        <v>129</v>
      </c>
      <c r="G185" s="34">
        <v>0.6</v>
      </c>
      <c r="H185" s="34">
        <v>0</v>
      </c>
      <c r="I185" s="34">
        <v>31.6</v>
      </c>
      <c r="J185" s="33">
        <v>0</v>
      </c>
      <c r="K185" s="33">
        <v>0.3</v>
      </c>
      <c r="L185" s="33">
        <v>1</v>
      </c>
      <c r="M185" s="33">
        <v>0</v>
      </c>
      <c r="N185" s="33">
        <v>43.2</v>
      </c>
      <c r="O185" s="33">
        <v>27.5</v>
      </c>
      <c r="P185" s="33">
        <v>6.6</v>
      </c>
      <c r="Q185" s="33">
        <v>53</v>
      </c>
      <c r="R185" s="119"/>
    </row>
    <row r="186" spans="1:18" ht="19.5" customHeight="1">
      <c r="A186" s="117"/>
      <c r="B186" s="43" t="s">
        <v>319</v>
      </c>
      <c r="C186" s="34" t="s">
        <v>403</v>
      </c>
      <c r="D186" s="43">
        <v>100</v>
      </c>
      <c r="E186" s="43">
        <v>100</v>
      </c>
      <c r="F186" s="43">
        <v>216</v>
      </c>
      <c r="G186" s="34">
        <v>7.2</v>
      </c>
      <c r="H186" s="34">
        <v>0.96</v>
      </c>
      <c r="I186" s="34">
        <v>43.2</v>
      </c>
      <c r="J186" s="33">
        <v>0</v>
      </c>
      <c r="K186" s="33">
        <v>0.11</v>
      </c>
      <c r="L186" s="33">
        <v>0</v>
      </c>
      <c r="M186" s="33">
        <v>0</v>
      </c>
      <c r="N186" s="33">
        <v>20</v>
      </c>
      <c r="O186" s="33">
        <v>14</v>
      </c>
      <c r="P186" s="33">
        <v>0.9</v>
      </c>
      <c r="Q186" s="33">
        <v>65</v>
      </c>
      <c r="R186" s="119"/>
    </row>
    <row r="187" spans="1:18" ht="19.5" customHeight="1">
      <c r="A187" s="117"/>
      <c r="B187" s="43"/>
      <c r="C187" s="34" t="s">
        <v>320</v>
      </c>
      <c r="D187" s="43"/>
      <c r="E187" s="43"/>
      <c r="F187" s="42">
        <f>SUM(F181:F186)</f>
        <v>1007</v>
      </c>
      <c r="G187" s="42">
        <f>SUM(G181:G186)</f>
        <v>31.970000000000002</v>
      </c>
      <c r="H187" s="42">
        <f>SUM(H181:H186)</f>
        <v>35.16</v>
      </c>
      <c r="I187" s="42">
        <f>SUM(I181:I186)</f>
        <v>133.94</v>
      </c>
      <c r="J187" s="42"/>
      <c r="K187" s="42"/>
      <c r="L187" s="42"/>
      <c r="M187" s="42"/>
      <c r="N187" s="42"/>
      <c r="O187" s="42"/>
      <c r="P187" s="42"/>
      <c r="Q187" s="42"/>
      <c r="R187" s="119"/>
    </row>
    <row r="188" spans="1:18" ht="19.5" customHeight="1">
      <c r="A188" s="117"/>
      <c r="B188" s="69"/>
      <c r="C188" s="70"/>
      <c r="D188" s="69"/>
      <c r="E188" s="69"/>
      <c r="F188" s="71"/>
      <c r="G188" s="70"/>
      <c r="H188" s="70" t="s">
        <v>476</v>
      </c>
      <c r="I188" s="70"/>
      <c r="J188" s="68"/>
      <c r="K188" s="68"/>
      <c r="L188" s="68"/>
      <c r="M188" s="68"/>
      <c r="N188" s="68"/>
      <c r="O188" s="68"/>
      <c r="P188" s="68"/>
      <c r="Q188" s="68"/>
      <c r="R188" s="119"/>
    </row>
    <row r="189" spans="1:18" ht="19.5" customHeight="1">
      <c r="A189" s="117"/>
      <c r="B189" s="63"/>
      <c r="C189" s="64"/>
      <c r="D189" s="63"/>
      <c r="E189" s="63"/>
      <c r="F189" s="65"/>
      <c r="G189" s="64"/>
      <c r="H189" s="64" t="s">
        <v>276</v>
      </c>
      <c r="I189" s="64"/>
      <c r="J189" s="66"/>
      <c r="K189" s="66"/>
      <c r="L189" s="66"/>
      <c r="M189" s="66"/>
      <c r="N189" s="66"/>
      <c r="O189" s="66"/>
      <c r="P189" s="66"/>
      <c r="Q189" s="66"/>
      <c r="R189" s="119"/>
    </row>
    <row r="190" spans="1:18" ht="19.5" customHeight="1">
      <c r="A190" s="117"/>
      <c r="B190" s="43">
        <v>501</v>
      </c>
      <c r="C190" s="34" t="s">
        <v>212</v>
      </c>
      <c r="D190" s="43">
        <v>80</v>
      </c>
      <c r="E190" s="43">
        <v>100</v>
      </c>
      <c r="F190" s="42">
        <v>233</v>
      </c>
      <c r="G190" s="42">
        <v>14.35</v>
      </c>
      <c r="H190" s="42">
        <v>15.28</v>
      </c>
      <c r="I190" s="42">
        <v>7.02</v>
      </c>
      <c r="J190" s="42">
        <v>0.13</v>
      </c>
      <c r="K190" s="42">
        <v>0.11</v>
      </c>
      <c r="L190" s="42">
        <v>3.58</v>
      </c>
      <c r="M190" s="42">
        <v>0.06</v>
      </c>
      <c r="N190" s="42">
        <v>397</v>
      </c>
      <c r="O190" s="42">
        <v>50.8</v>
      </c>
      <c r="P190" s="42">
        <v>221</v>
      </c>
      <c r="Q190" s="42">
        <v>215</v>
      </c>
      <c r="R190" s="119"/>
    </row>
    <row r="191" spans="1:18" ht="19.5" customHeight="1">
      <c r="A191" s="117"/>
      <c r="B191" s="43">
        <v>214</v>
      </c>
      <c r="C191" s="34" t="s">
        <v>478</v>
      </c>
      <c r="D191" s="43">
        <v>200</v>
      </c>
      <c r="E191" s="43">
        <v>250</v>
      </c>
      <c r="F191" s="42">
        <v>118</v>
      </c>
      <c r="G191" s="42">
        <v>2.1</v>
      </c>
      <c r="H191" s="42">
        <v>7.5</v>
      </c>
      <c r="I191" s="42">
        <v>10.5</v>
      </c>
      <c r="J191" s="42">
        <v>0.06</v>
      </c>
      <c r="K191" s="42">
        <v>0.07</v>
      </c>
      <c r="L191" s="42">
        <v>43.76</v>
      </c>
      <c r="M191" s="42">
        <v>1.54</v>
      </c>
      <c r="N191" s="42">
        <v>65.78</v>
      </c>
      <c r="O191" s="42">
        <v>21.2</v>
      </c>
      <c r="P191" s="42">
        <v>1.11</v>
      </c>
      <c r="Q191" s="42">
        <v>496</v>
      </c>
      <c r="R191" s="119"/>
    </row>
    <row r="192" spans="1:18" ht="19.5" customHeight="1">
      <c r="A192" s="117"/>
      <c r="B192" s="43">
        <v>692</v>
      </c>
      <c r="C192" s="34" t="s">
        <v>391</v>
      </c>
      <c r="D192" s="43">
        <v>200</v>
      </c>
      <c r="E192" s="43">
        <v>200</v>
      </c>
      <c r="F192" s="42">
        <v>134</v>
      </c>
      <c r="G192" s="34">
        <v>2.36</v>
      </c>
      <c r="H192" s="34">
        <v>1.6</v>
      </c>
      <c r="I192" s="34">
        <v>27.52</v>
      </c>
      <c r="J192" s="33" t="s">
        <v>325</v>
      </c>
      <c r="K192" s="33">
        <v>0.07</v>
      </c>
      <c r="L192" s="33">
        <v>4.5</v>
      </c>
      <c r="M192" s="33">
        <v>0</v>
      </c>
      <c r="N192" s="33">
        <v>53.9</v>
      </c>
      <c r="O192" s="33">
        <v>51</v>
      </c>
      <c r="P192" s="33">
        <v>2.46</v>
      </c>
      <c r="Q192" s="33">
        <v>33.7</v>
      </c>
      <c r="R192" s="119"/>
    </row>
    <row r="193" spans="1:18" ht="19.5" customHeight="1">
      <c r="A193" s="117"/>
      <c r="B193" s="43" t="s">
        <v>327</v>
      </c>
      <c r="C193" s="34" t="s">
        <v>437</v>
      </c>
      <c r="D193" s="43">
        <v>60</v>
      </c>
      <c r="E193" s="43">
        <v>60</v>
      </c>
      <c r="F193" s="42">
        <v>136</v>
      </c>
      <c r="G193" s="34">
        <v>4.56</v>
      </c>
      <c r="H193" s="34" t="s">
        <v>309</v>
      </c>
      <c r="I193" s="34">
        <v>29.12</v>
      </c>
      <c r="J193" s="33">
        <v>0</v>
      </c>
      <c r="K193" s="33" t="s">
        <v>289</v>
      </c>
      <c r="L193" s="33">
        <v>0</v>
      </c>
      <c r="M193" s="33">
        <v>0</v>
      </c>
      <c r="N193" s="33">
        <v>47</v>
      </c>
      <c r="O193" s="33">
        <v>38</v>
      </c>
      <c r="P193" s="33">
        <v>111</v>
      </c>
      <c r="Q193" s="33">
        <v>1.9</v>
      </c>
      <c r="R193" s="119"/>
    </row>
    <row r="194" spans="1:18" ht="19.5" customHeight="1">
      <c r="A194" s="117"/>
      <c r="B194" s="43"/>
      <c r="C194" s="34" t="s">
        <v>320</v>
      </c>
      <c r="D194" s="43"/>
      <c r="E194" s="43"/>
      <c r="F194" s="42">
        <v>621</v>
      </c>
      <c r="G194" s="42">
        <v>21.55</v>
      </c>
      <c r="H194" s="42">
        <v>24.76</v>
      </c>
      <c r="I194" s="42">
        <v>59.54</v>
      </c>
      <c r="J194" s="42"/>
      <c r="K194" s="42"/>
      <c r="L194" s="42"/>
      <c r="M194" s="42"/>
      <c r="N194" s="42"/>
      <c r="O194" s="42"/>
      <c r="P194" s="42"/>
      <c r="Q194" s="42"/>
      <c r="R194" s="119"/>
    </row>
    <row r="195" spans="1:18" ht="19.5" customHeight="1">
      <c r="A195" s="117"/>
      <c r="B195" s="61"/>
      <c r="C195" s="62"/>
      <c r="D195" s="61"/>
      <c r="E195" s="61"/>
      <c r="F195" s="60"/>
      <c r="G195" s="60"/>
      <c r="H195" s="60" t="s">
        <v>264</v>
      </c>
      <c r="I195" s="60"/>
      <c r="J195" s="60"/>
      <c r="K195" s="60"/>
      <c r="L195" s="60"/>
      <c r="M195" s="60"/>
      <c r="N195" s="60"/>
      <c r="O195" s="60"/>
      <c r="P195" s="60"/>
      <c r="Q195" s="60"/>
      <c r="R195" s="119"/>
    </row>
    <row r="196" spans="1:18" ht="19.5" customHeight="1">
      <c r="A196" s="117"/>
      <c r="B196" s="43">
        <v>88</v>
      </c>
      <c r="C196" s="34" t="s">
        <v>341</v>
      </c>
      <c r="D196" s="52" t="s">
        <v>416</v>
      </c>
      <c r="E196" s="52" t="s">
        <v>416</v>
      </c>
      <c r="F196" s="43">
        <v>89</v>
      </c>
      <c r="G196" s="42">
        <v>6.15</v>
      </c>
      <c r="H196" s="34">
        <v>7.2</v>
      </c>
      <c r="I196" s="34">
        <v>6.7</v>
      </c>
      <c r="J196" s="33">
        <v>0</v>
      </c>
      <c r="K196" s="33">
        <v>0.06</v>
      </c>
      <c r="L196" s="33">
        <v>90.7</v>
      </c>
      <c r="M196" s="33">
        <v>0.19</v>
      </c>
      <c r="N196" s="37">
        <v>86.4</v>
      </c>
      <c r="O196" s="37">
        <v>43.8</v>
      </c>
      <c r="P196" s="33">
        <v>0.43</v>
      </c>
      <c r="Q196" s="33">
        <v>53.3</v>
      </c>
      <c r="R196" s="119"/>
    </row>
    <row r="197" spans="1:18" ht="19.5" customHeight="1">
      <c r="A197" s="117"/>
      <c r="B197" s="43">
        <v>138</v>
      </c>
      <c r="C197" s="34" t="s">
        <v>296</v>
      </c>
      <c r="D197" s="43">
        <v>250</v>
      </c>
      <c r="E197" s="43">
        <v>300</v>
      </c>
      <c r="F197" s="43">
        <v>176.4</v>
      </c>
      <c r="G197" s="42">
        <v>10.2</v>
      </c>
      <c r="H197" s="34">
        <v>7.8</v>
      </c>
      <c r="I197" s="34">
        <v>15.1</v>
      </c>
      <c r="J197" s="33">
        <v>0.03</v>
      </c>
      <c r="K197" s="33">
        <v>0.14</v>
      </c>
      <c r="L197" s="33">
        <v>20.25</v>
      </c>
      <c r="M197" s="33">
        <v>0.78</v>
      </c>
      <c r="N197" s="33">
        <v>23.8</v>
      </c>
      <c r="O197" s="33">
        <v>33.56</v>
      </c>
      <c r="P197" s="33">
        <v>1.14</v>
      </c>
      <c r="Q197" s="33">
        <v>117.5</v>
      </c>
      <c r="R197" s="119"/>
    </row>
    <row r="198" spans="1:18" ht="19.5" customHeight="1">
      <c r="A198" s="117"/>
      <c r="B198" s="43">
        <v>461</v>
      </c>
      <c r="C198" s="34" t="s">
        <v>434</v>
      </c>
      <c r="D198" s="52" t="s">
        <v>419</v>
      </c>
      <c r="E198" s="52" t="s">
        <v>435</v>
      </c>
      <c r="F198" s="43">
        <v>321</v>
      </c>
      <c r="G198" s="42">
        <v>17.25</v>
      </c>
      <c r="H198" s="34">
        <v>20.5</v>
      </c>
      <c r="I198" s="34">
        <v>16.37</v>
      </c>
      <c r="J198" s="33">
        <v>0.34</v>
      </c>
      <c r="K198" s="33">
        <v>0.12</v>
      </c>
      <c r="L198" s="33">
        <v>4.02</v>
      </c>
      <c r="M198" s="33">
        <v>0.19</v>
      </c>
      <c r="N198" s="33">
        <v>192</v>
      </c>
      <c r="O198" s="33">
        <v>109</v>
      </c>
      <c r="P198" s="33">
        <v>0.85</v>
      </c>
      <c r="Q198" s="33">
        <v>147</v>
      </c>
      <c r="R198" s="119"/>
    </row>
    <row r="199" spans="1:18" ht="19.5" customHeight="1">
      <c r="A199" s="117"/>
      <c r="B199" s="43">
        <v>214</v>
      </c>
      <c r="C199" s="34" t="s">
        <v>349</v>
      </c>
      <c r="D199" s="43">
        <v>120</v>
      </c>
      <c r="E199" s="43">
        <v>120</v>
      </c>
      <c r="F199" s="43">
        <v>125</v>
      </c>
      <c r="G199" s="42">
        <v>2.92</v>
      </c>
      <c r="H199" s="34">
        <v>4.78</v>
      </c>
      <c r="I199" s="34">
        <v>17.58</v>
      </c>
      <c r="J199" s="33">
        <v>0.05</v>
      </c>
      <c r="K199" s="33">
        <v>0.17</v>
      </c>
      <c r="L199" s="33">
        <v>251.4</v>
      </c>
      <c r="M199" s="33">
        <v>0.69</v>
      </c>
      <c r="N199" s="33">
        <v>25.72</v>
      </c>
      <c r="O199" s="33">
        <v>56.1</v>
      </c>
      <c r="P199" s="33">
        <v>1.41</v>
      </c>
      <c r="Q199" s="33">
        <v>832</v>
      </c>
      <c r="R199" s="119"/>
    </row>
    <row r="200" spans="1:18" ht="19.5" customHeight="1">
      <c r="A200" s="117"/>
      <c r="B200" s="43">
        <v>638</v>
      </c>
      <c r="C200" s="34" t="s">
        <v>335</v>
      </c>
      <c r="D200" s="43">
        <v>200</v>
      </c>
      <c r="E200" s="43">
        <v>200</v>
      </c>
      <c r="F200" s="43">
        <v>137</v>
      </c>
      <c r="G200" s="42">
        <v>1.04</v>
      </c>
      <c r="H200" s="34">
        <v>0</v>
      </c>
      <c r="I200" s="34">
        <v>31.61</v>
      </c>
      <c r="J200" s="33">
        <v>0</v>
      </c>
      <c r="K200" s="33">
        <v>0.03</v>
      </c>
      <c r="L200" s="33">
        <v>1</v>
      </c>
      <c r="M200" s="33">
        <v>0</v>
      </c>
      <c r="N200" s="33" t="s">
        <v>336</v>
      </c>
      <c r="O200" s="33">
        <v>27.4</v>
      </c>
      <c r="P200" s="33">
        <v>6.6</v>
      </c>
      <c r="Q200" s="33">
        <v>53</v>
      </c>
      <c r="R200" s="119"/>
    </row>
    <row r="201" spans="1:18" ht="19.5" customHeight="1">
      <c r="A201" s="117"/>
      <c r="B201" s="43" t="s">
        <v>319</v>
      </c>
      <c r="C201" s="34" t="s">
        <v>404</v>
      </c>
      <c r="D201" s="43">
        <v>100</v>
      </c>
      <c r="E201" s="43">
        <v>100</v>
      </c>
      <c r="F201" s="43">
        <v>216</v>
      </c>
      <c r="G201" s="42">
        <v>7.2</v>
      </c>
      <c r="H201" s="34">
        <v>0.96</v>
      </c>
      <c r="I201" s="34">
        <v>43.2</v>
      </c>
      <c r="J201" s="33">
        <v>0</v>
      </c>
      <c r="K201" s="33">
        <v>0.11</v>
      </c>
      <c r="L201" s="33">
        <v>0</v>
      </c>
      <c r="M201" s="33">
        <v>0</v>
      </c>
      <c r="N201" s="33">
        <v>20</v>
      </c>
      <c r="O201" s="33">
        <v>14</v>
      </c>
      <c r="P201" s="33">
        <v>0.9</v>
      </c>
      <c r="Q201" s="33">
        <v>65</v>
      </c>
      <c r="R201" s="119"/>
    </row>
    <row r="202" spans="1:18" ht="19.5" customHeight="1">
      <c r="A202" s="117"/>
      <c r="B202" s="43"/>
      <c r="C202" s="34"/>
      <c r="D202" s="43"/>
      <c r="E202" s="43"/>
      <c r="F202" s="43">
        <v>1064</v>
      </c>
      <c r="G202" s="42">
        <v>44.8</v>
      </c>
      <c r="H202" s="34">
        <v>38.24</v>
      </c>
      <c r="I202" s="34">
        <v>130.56</v>
      </c>
      <c r="J202" s="33"/>
      <c r="K202" s="33"/>
      <c r="L202" s="33"/>
      <c r="M202" s="33"/>
      <c r="N202" s="33"/>
      <c r="O202" s="33"/>
      <c r="P202" s="33"/>
      <c r="Q202" s="33"/>
      <c r="R202" s="119"/>
    </row>
    <row r="203" spans="1:18" ht="19.5" customHeight="1">
      <c r="A203" s="117"/>
      <c r="B203" s="69"/>
      <c r="C203" s="70"/>
      <c r="D203" s="69"/>
      <c r="E203" s="69"/>
      <c r="F203" s="69"/>
      <c r="G203" s="71"/>
      <c r="H203" s="70" t="s">
        <v>479</v>
      </c>
      <c r="I203" s="70"/>
      <c r="J203" s="68"/>
      <c r="K203" s="68"/>
      <c r="L203" s="68"/>
      <c r="M203" s="68"/>
      <c r="N203" s="68"/>
      <c r="O203" s="68"/>
      <c r="P203" s="68"/>
      <c r="Q203" s="68"/>
      <c r="R203" s="119"/>
    </row>
    <row r="204" spans="1:18" ht="19.5" customHeight="1">
      <c r="A204" s="117"/>
      <c r="B204" s="63"/>
      <c r="C204" s="64"/>
      <c r="D204" s="63"/>
      <c r="E204" s="63"/>
      <c r="F204" s="63"/>
      <c r="G204" s="65"/>
      <c r="H204" s="64" t="s">
        <v>276</v>
      </c>
      <c r="I204" s="64"/>
      <c r="J204" s="66"/>
      <c r="K204" s="66"/>
      <c r="L204" s="66"/>
      <c r="M204" s="66"/>
      <c r="N204" s="66"/>
      <c r="O204" s="66"/>
      <c r="P204" s="66"/>
      <c r="Q204" s="66"/>
      <c r="R204" s="119"/>
    </row>
    <row r="205" spans="1:18" ht="19.5" customHeight="1">
      <c r="A205" s="117"/>
      <c r="B205" s="43" t="s">
        <v>250</v>
      </c>
      <c r="C205" s="34" t="s">
        <v>480</v>
      </c>
      <c r="D205" s="43">
        <v>100</v>
      </c>
      <c r="E205" s="43">
        <v>100</v>
      </c>
      <c r="F205" s="43">
        <v>100</v>
      </c>
      <c r="G205" s="42">
        <v>1.12</v>
      </c>
      <c r="H205" s="34">
        <v>5.05</v>
      </c>
      <c r="I205" s="34">
        <v>15.14</v>
      </c>
      <c r="J205" s="33">
        <v>0.02</v>
      </c>
      <c r="K205" s="33">
        <v>0.02</v>
      </c>
      <c r="L205" s="33">
        <v>8.73</v>
      </c>
      <c r="M205" s="33">
        <v>0.27</v>
      </c>
      <c r="N205" s="33">
        <v>45.3</v>
      </c>
      <c r="O205" s="33">
        <v>98.1</v>
      </c>
      <c r="P205" s="33">
        <v>1.26</v>
      </c>
      <c r="Q205" s="33">
        <v>296</v>
      </c>
      <c r="R205" s="119"/>
    </row>
    <row r="206" spans="1:18" ht="19.5" customHeight="1">
      <c r="A206" s="117"/>
      <c r="B206" s="43">
        <v>303</v>
      </c>
      <c r="C206" s="34" t="s">
        <v>456</v>
      </c>
      <c r="D206" s="43">
        <v>100</v>
      </c>
      <c r="E206" s="43">
        <v>180</v>
      </c>
      <c r="F206" s="43">
        <v>178</v>
      </c>
      <c r="G206" s="42">
        <v>8.55</v>
      </c>
      <c r="H206" s="34">
        <v>6.9</v>
      </c>
      <c r="I206" s="34">
        <v>42.6</v>
      </c>
      <c r="J206" s="33">
        <v>0.04</v>
      </c>
      <c r="K206" s="33">
        <v>0.75</v>
      </c>
      <c r="L206" s="33">
        <v>0</v>
      </c>
      <c r="M206" s="33">
        <v>0.07</v>
      </c>
      <c r="N206" s="33">
        <v>102.9</v>
      </c>
      <c r="O206" s="33">
        <v>140</v>
      </c>
      <c r="P206" s="33">
        <v>14.1</v>
      </c>
      <c r="Q206" s="33">
        <v>436</v>
      </c>
      <c r="R206" s="119"/>
    </row>
    <row r="207" spans="1:18" ht="19.5" customHeight="1">
      <c r="A207" s="117"/>
      <c r="B207" s="43">
        <v>693</v>
      </c>
      <c r="C207" s="34" t="s">
        <v>326</v>
      </c>
      <c r="D207" s="43">
        <v>200</v>
      </c>
      <c r="E207" s="43">
        <v>200</v>
      </c>
      <c r="F207" s="42">
        <v>154</v>
      </c>
      <c r="G207" s="34">
        <v>3.8</v>
      </c>
      <c r="H207" s="34">
        <v>4</v>
      </c>
      <c r="I207" s="34">
        <v>32.67</v>
      </c>
      <c r="J207" s="33">
        <v>0</v>
      </c>
      <c r="K207" s="33">
        <v>0.01</v>
      </c>
      <c r="L207" s="33">
        <v>0.07</v>
      </c>
      <c r="M207" s="33">
        <v>4.5</v>
      </c>
      <c r="N207" s="33">
        <v>0</v>
      </c>
      <c r="O207" s="33">
        <v>51</v>
      </c>
      <c r="P207" s="33">
        <v>2.46</v>
      </c>
      <c r="Q207" s="33">
        <v>337</v>
      </c>
      <c r="R207" s="119"/>
    </row>
    <row r="208" spans="1:18" ht="19.5" customHeight="1">
      <c r="A208" s="117"/>
      <c r="B208" s="43" t="s">
        <v>327</v>
      </c>
      <c r="C208" s="34" t="s">
        <v>437</v>
      </c>
      <c r="D208" s="43">
        <v>60</v>
      </c>
      <c r="E208" s="43">
        <v>60</v>
      </c>
      <c r="F208" s="42">
        <v>136</v>
      </c>
      <c r="G208" s="34">
        <v>4.56</v>
      </c>
      <c r="H208" s="34" t="s">
        <v>309</v>
      </c>
      <c r="I208" s="34">
        <v>29.12</v>
      </c>
      <c r="J208" s="33">
        <v>0</v>
      </c>
      <c r="K208" s="33" t="s">
        <v>289</v>
      </c>
      <c r="L208" s="33">
        <v>0</v>
      </c>
      <c r="M208" s="33">
        <v>0</v>
      </c>
      <c r="N208" s="33">
        <v>47</v>
      </c>
      <c r="O208" s="33">
        <v>38</v>
      </c>
      <c r="P208" s="33">
        <v>111</v>
      </c>
      <c r="Q208" s="33">
        <v>1.9</v>
      </c>
      <c r="R208" s="119"/>
    </row>
    <row r="209" spans="1:18" ht="19.5" customHeight="1">
      <c r="A209" s="117"/>
      <c r="B209" s="43"/>
      <c r="C209" s="34" t="s">
        <v>320</v>
      </c>
      <c r="D209" s="43"/>
      <c r="E209" s="43"/>
      <c r="F209" s="43">
        <v>564</v>
      </c>
      <c r="G209" s="42">
        <v>18.06</v>
      </c>
      <c r="H209" s="34">
        <v>16.43</v>
      </c>
      <c r="I209" s="34">
        <v>119.53</v>
      </c>
      <c r="J209" s="33"/>
      <c r="K209" s="33"/>
      <c r="L209" s="33"/>
      <c r="M209" s="33"/>
      <c r="N209" s="33"/>
      <c r="O209" s="33"/>
      <c r="P209" s="33"/>
      <c r="Q209" s="33"/>
      <c r="R209" s="119"/>
    </row>
    <row r="210" spans="1:18" ht="19.5" customHeight="1">
      <c r="A210" s="117"/>
      <c r="B210" s="61"/>
      <c r="C210" s="62"/>
      <c r="D210" s="61"/>
      <c r="E210" s="61"/>
      <c r="F210" s="61"/>
      <c r="G210" s="60"/>
      <c r="H210" s="62" t="s">
        <v>264</v>
      </c>
      <c r="I210" s="62"/>
      <c r="J210" s="67"/>
      <c r="K210" s="67"/>
      <c r="L210" s="67"/>
      <c r="M210" s="67"/>
      <c r="N210" s="67"/>
      <c r="O210" s="67"/>
      <c r="P210" s="67"/>
      <c r="Q210" s="67"/>
      <c r="R210" s="119"/>
    </row>
    <row r="211" spans="1:18" ht="19.5" customHeight="1">
      <c r="A211" s="117"/>
      <c r="B211" s="43">
        <v>43</v>
      </c>
      <c r="C211" s="34" t="s">
        <v>481</v>
      </c>
      <c r="D211" s="43">
        <v>100</v>
      </c>
      <c r="E211" s="43">
        <v>100</v>
      </c>
      <c r="F211" s="42">
        <v>76</v>
      </c>
      <c r="G211" s="40">
        <v>1.43</v>
      </c>
      <c r="H211" s="40">
        <v>4.99</v>
      </c>
      <c r="I211" s="34">
        <v>8.32</v>
      </c>
      <c r="J211" s="33">
        <v>0</v>
      </c>
      <c r="K211" s="33">
        <v>0.05</v>
      </c>
      <c r="L211" s="33">
        <v>37.39</v>
      </c>
      <c r="M211" s="33">
        <v>1.12</v>
      </c>
      <c r="N211" s="33">
        <v>40.7</v>
      </c>
      <c r="O211" s="33">
        <v>12.1</v>
      </c>
      <c r="P211" s="33">
        <v>0.82</v>
      </c>
      <c r="Q211" s="33">
        <v>334</v>
      </c>
      <c r="R211" s="119"/>
    </row>
    <row r="212" spans="1:18" ht="19.5" customHeight="1">
      <c r="A212" s="117"/>
      <c r="B212" s="43">
        <v>116</v>
      </c>
      <c r="C212" s="34" t="s">
        <v>424</v>
      </c>
      <c r="D212" s="52" t="s">
        <v>425</v>
      </c>
      <c r="E212" s="52" t="s">
        <v>51</v>
      </c>
      <c r="F212" s="43">
        <v>157</v>
      </c>
      <c r="G212" s="34">
        <v>5.1</v>
      </c>
      <c r="H212" s="34">
        <v>5.2</v>
      </c>
      <c r="I212" s="34">
        <v>17.5</v>
      </c>
      <c r="J212" s="33">
        <v>0.08</v>
      </c>
      <c r="K212" s="33">
        <v>0.13</v>
      </c>
      <c r="L212" s="33">
        <v>40.36</v>
      </c>
      <c r="M212" s="33">
        <v>0.76</v>
      </c>
      <c r="N212" s="33">
        <v>327.6</v>
      </c>
      <c r="O212" s="33">
        <v>76.9</v>
      </c>
      <c r="P212" s="33">
        <v>2.02</v>
      </c>
      <c r="Q212" s="33">
        <v>257</v>
      </c>
      <c r="R212" s="119"/>
    </row>
    <row r="213" spans="1:18" ht="19.5" customHeight="1">
      <c r="A213" s="117"/>
      <c r="B213" s="43">
        <v>451</v>
      </c>
      <c r="C213" s="34" t="s">
        <v>389</v>
      </c>
      <c r="D213" s="43">
        <v>100</v>
      </c>
      <c r="E213" s="43">
        <v>100</v>
      </c>
      <c r="F213" s="42">
        <v>114</v>
      </c>
      <c r="G213" s="34">
        <v>8.4</v>
      </c>
      <c r="H213" s="34">
        <v>2</v>
      </c>
      <c r="I213" s="34">
        <v>15.8</v>
      </c>
      <c r="J213" s="33">
        <v>0.09</v>
      </c>
      <c r="K213" s="33">
        <v>0.08</v>
      </c>
      <c r="L213" s="33">
        <v>5.33</v>
      </c>
      <c r="M213" s="33">
        <v>0.53</v>
      </c>
      <c r="N213" s="33">
        <v>125.61</v>
      </c>
      <c r="O213" s="33">
        <v>47.3</v>
      </c>
      <c r="P213" s="33">
        <v>1.35</v>
      </c>
      <c r="Q213" s="33">
        <v>111.34</v>
      </c>
      <c r="R213" s="119"/>
    </row>
    <row r="214" spans="1:18" ht="19.5" customHeight="1">
      <c r="A214" s="117"/>
      <c r="B214" s="43">
        <v>520</v>
      </c>
      <c r="C214" s="34" t="s">
        <v>271</v>
      </c>
      <c r="D214" s="43">
        <v>200</v>
      </c>
      <c r="E214" s="43">
        <v>230</v>
      </c>
      <c r="F214" s="42">
        <v>140</v>
      </c>
      <c r="G214" s="34">
        <v>3.04</v>
      </c>
      <c r="H214" s="34">
        <v>4.96</v>
      </c>
      <c r="I214" s="34">
        <v>20.7</v>
      </c>
      <c r="J214" s="33">
        <v>0.04</v>
      </c>
      <c r="K214" s="33">
        <v>0.16</v>
      </c>
      <c r="L214" s="33">
        <v>250.4</v>
      </c>
      <c r="M214" s="33">
        <v>0.57</v>
      </c>
      <c r="N214" s="33">
        <v>16.33</v>
      </c>
      <c r="O214" s="33">
        <v>46.9</v>
      </c>
      <c r="P214" s="33">
        <v>1.12</v>
      </c>
      <c r="Q214" s="33">
        <v>73</v>
      </c>
      <c r="R214" s="119"/>
    </row>
    <row r="215" spans="1:18" ht="19.5" customHeight="1">
      <c r="A215" s="117"/>
      <c r="B215" s="51">
        <v>686</v>
      </c>
      <c r="C215" s="34" t="s">
        <v>308</v>
      </c>
      <c r="D215" s="43">
        <v>200</v>
      </c>
      <c r="E215" s="43">
        <v>200</v>
      </c>
      <c r="F215" s="42">
        <v>60</v>
      </c>
      <c r="G215" s="34">
        <v>0.3</v>
      </c>
      <c r="H215" s="34">
        <v>0</v>
      </c>
      <c r="I215" s="34">
        <v>15.2</v>
      </c>
      <c r="J215" s="33">
        <v>0</v>
      </c>
      <c r="K215" s="33">
        <v>0</v>
      </c>
      <c r="L215" s="33">
        <v>0.9</v>
      </c>
      <c r="M215" s="33">
        <v>0</v>
      </c>
      <c r="N215" s="33">
        <v>7.35</v>
      </c>
      <c r="O215" s="33">
        <v>5.24</v>
      </c>
      <c r="P215" s="33">
        <v>2.63</v>
      </c>
      <c r="Q215" s="33">
        <v>16.9</v>
      </c>
      <c r="R215" s="119"/>
    </row>
    <row r="216" spans="1:18" ht="19.5" customHeight="1">
      <c r="A216" s="117"/>
      <c r="B216" s="45" t="s">
        <v>340</v>
      </c>
      <c r="C216" s="34" t="s">
        <v>403</v>
      </c>
      <c r="D216" s="43">
        <v>100</v>
      </c>
      <c r="E216" s="43">
        <v>100</v>
      </c>
      <c r="F216" s="43">
        <v>216</v>
      </c>
      <c r="G216" s="34">
        <v>7.2</v>
      </c>
      <c r="H216" s="34">
        <v>0.96</v>
      </c>
      <c r="I216" s="34">
        <v>43.2</v>
      </c>
      <c r="J216" s="33">
        <v>0</v>
      </c>
      <c r="K216" s="33">
        <v>0.11</v>
      </c>
      <c r="L216" s="33">
        <v>0</v>
      </c>
      <c r="M216" s="33">
        <v>0</v>
      </c>
      <c r="N216" s="33">
        <v>20</v>
      </c>
      <c r="O216" s="33">
        <v>14</v>
      </c>
      <c r="P216" s="33">
        <v>0.9</v>
      </c>
      <c r="Q216" s="33">
        <v>65</v>
      </c>
      <c r="R216" s="119"/>
    </row>
    <row r="217" spans="1:18" ht="18.75">
      <c r="A217" s="117"/>
      <c r="B217" s="34"/>
      <c r="C217" s="34" t="s">
        <v>320</v>
      </c>
      <c r="D217" s="34"/>
      <c r="E217" s="34"/>
      <c r="F217" s="42">
        <v>763</v>
      </c>
      <c r="G217" s="40">
        <v>25.47</v>
      </c>
      <c r="H217" s="40">
        <v>18.11</v>
      </c>
      <c r="I217" s="34">
        <v>120.72</v>
      </c>
      <c r="J217" s="33"/>
      <c r="K217" s="33"/>
      <c r="L217" s="33"/>
      <c r="M217" s="33"/>
      <c r="N217" s="33"/>
      <c r="O217" s="33"/>
      <c r="P217" s="33"/>
      <c r="Q217" s="33"/>
      <c r="R217" s="119"/>
    </row>
    <row r="218" spans="1:18" ht="18.75">
      <c r="A218" s="117"/>
      <c r="B218" s="152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3"/>
      <c r="R218" s="119"/>
    </row>
    <row r="219" spans="1:18" ht="18.75" customHeight="1">
      <c r="A219" s="117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1"/>
      <c r="R219" s="119"/>
    </row>
    <row r="220" spans="1:18" ht="18.75" customHeight="1">
      <c r="A220" s="117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1"/>
      <c r="R220" s="119"/>
    </row>
    <row r="221" spans="1:18" ht="18.75" customHeight="1">
      <c r="A221" s="117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1"/>
      <c r="R221" s="119"/>
    </row>
    <row r="222" spans="1:18" ht="69.75" customHeight="1">
      <c r="A222" s="117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1"/>
      <c r="R222" s="119"/>
    </row>
    <row r="223" spans="1:18" ht="18.75">
      <c r="A223" s="117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119"/>
    </row>
    <row r="224" spans="1:18" ht="18.75">
      <c r="A224" s="117"/>
      <c r="R224" s="119"/>
    </row>
    <row r="225" spans="1:18" ht="18.75" customHeight="1">
      <c r="A225" s="117"/>
      <c r="R225" s="119"/>
    </row>
    <row r="226" spans="1:18" ht="18.75" customHeight="1">
      <c r="A226" s="117"/>
      <c r="R226" s="119"/>
    </row>
    <row r="227" spans="1:18" ht="18.75" customHeight="1">
      <c r="A227" s="117"/>
      <c r="R227" s="119"/>
    </row>
    <row r="228" spans="1:18" ht="63" customHeight="1">
      <c r="A228" s="117"/>
      <c r="R228" s="31"/>
    </row>
    <row r="229" spans="1:18" ht="23.25" customHeight="1">
      <c r="A229" s="54"/>
      <c r="R229" s="54"/>
    </row>
  </sheetData>
  <sheetProtection/>
  <mergeCells count="43">
    <mergeCell ref="B142:Q142"/>
    <mergeCell ref="B143:Q143"/>
    <mergeCell ref="B150:Q150"/>
    <mergeCell ref="B218:Q218"/>
    <mergeCell ref="B219:Q222"/>
    <mergeCell ref="B110:Q110"/>
    <mergeCell ref="B111:Q111"/>
    <mergeCell ref="B117:Q117"/>
    <mergeCell ref="B127:Q127"/>
    <mergeCell ref="B128:Q128"/>
    <mergeCell ref="B134:Q134"/>
    <mergeCell ref="B83:Q83"/>
    <mergeCell ref="B84:Q84"/>
    <mergeCell ref="B89:Q89"/>
    <mergeCell ref="B96:Q96"/>
    <mergeCell ref="B97:Q97"/>
    <mergeCell ref="B102:Q102"/>
    <mergeCell ref="B53:Q53"/>
    <mergeCell ref="B54:Q54"/>
    <mergeCell ref="B59:Q59"/>
    <mergeCell ref="B67:Q67"/>
    <mergeCell ref="B68:Q68"/>
    <mergeCell ref="B75:Q75"/>
    <mergeCell ref="R3:R227"/>
    <mergeCell ref="B5:Q5"/>
    <mergeCell ref="B6:Q6"/>
    <mergeCell ref="B7:Q7"/>
    <mergeCell ref="B14:Q14"/>
    <mergeCell ref="B22:Q22"/>
    <mergeCell ref="B23:Q23"/>
    <mergeCell ref="B29:Q29"/>
    <mergeCell ref="B37:Q37"/>
    <mergeCell ref="B38:Q38"/>
    <mergeCell ref="A1:R1"/>
    <mergeCell ref="A2:R2"/>
    <mergeCell ref="A3:A228"/>
    <mergeCell ref="B3:B4"/>
    <mergeCell ref="C3:C4"/>
    <mergeCell ref="D3:E3"/>
    <mergeCell ref="B45:Q45"/>
    <mergeCell ref="G3:I3"/>
    <mergeCell ref="J3:M3"/>
    <mergeCell ref="N3:Q3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49" r:id="rId1"/>
  <rowBreaks count="2" manualBreakCount="2">
    <brk id="90" max="18" man="1"/>
    <brk id="1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28"/>
  <sheetViews>
    <sheetView view="pageBreakPreview" zoomScale="60" zoomScaleNormal="70" zoomScalePageLayoutView="0" workbookViewId="0" topLeftCell="A1">
      <selection activeCell="C211" sqref="C211"/>
    </sheetView>
  </sheetViews>
  <sheetFormatPr defaultColWidth="9.140625" defaultRowHeight="15"/>
  <cols>
    <col min="1" max="1" width="4.57421875" style="27" customWidth="1"/>
    <col min="2" max="2" width="12.28125" style="27" customWidth="1"/>
    <col min="3" max="3" width="43.7109375" style="27" customWidth="1"/>
    <col min="4" max="4" width="11.7109375" style="27" customWidth="1"/>
    <col min="5" max="5" width="12.57421875" style="27" customWidth="1"/>
    <col min="6" max="6" width="10.7109375" style="27" customWidth="1"/>
    <col min="7" max="7" width="15.8515625" style="27" customWidth="1"/>
    <col min="8" max="8" width="14.28125" style="27" bestFit="1" customWidth="1"/>
    <col min="9" max="9" width="13.00390625" style="27" customWidth="1"/>
    <col min="10" max="11" width="12.7109375" style="27" customWidth="1"/>
    <col min="12" max="12" width="12.8515625" style="27" customWidth="1"/>
    <col min="13" max="13" width="13.421875" style="27" customWidth="1"/>
    <col min="14" max="14" width="12.8515625" style="27" customWidth="1"/>
    <col min="15" max="15" width="14.28125" style="27" customWidth="1"/>
    <col min="16" max="16" width="14.421875" style="27" customWidth="1"/>
    <col min="17" max="17" width="12.8515625" style="27" customWidth="1"/>
    <col min="18" max="18" width="5.57421875" style="27" customWidth="1"/>
    <col min="19" max="16384" width="9.140625" style="27" customWidth="1"/>
  </cols>
  <sheetData>
    <row r="1" spans="1:18" ht="68.25" customHeight="1" thickBot="1">
      <c r="A1" s="132" t="s">
        <v>482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4"/>
    </row>
    <row r="2" spans="1:18" ht="21" customHeight="1" thickBot="1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5"/>
    </row>
    <row r="3" spans="1:18" ht="95.25" customHeight="1">
      <c r="A3" s="116"/>
      <c r="B3" s="102" t="s">
        <v>236</v>
      </c>
      <c r="C3" s="100" t="s">
        <v>0</v>
      </c>
      <c r="D3" s="95" t="s">
        <v>248</v>
      </c>
      <c r="E3" s="96"/>
      <c r="F3" s="73" t="s">
        <v>1</v>
      </c>
      <c r="G3" s="100" t="s">
        <v>3</v>
      </c>
      <c r="H3" s="100"/>
      <c r="I3" s="100"/>
      <c r="J3" s="137" t="s">
        <v>234</v>
      </c>
      <c r="K3" s="137"/>
      <c r="L3" s="137"/>
      <c r="M3" s="137"/>
      <c r="N3" s="137" t="s">
        <v>235</v>
      </c>
      <c r="O3" s="137"/>
      <c r="P3" s="137"/>
      <c r="Q3" s="137"/>
      <c r="R3" s="118"/>
    </row>
    <row r="4" spans="1:18" ht="66.75" customHeight="1">
      <c r="A4" s="117"/>
      <c r="B4" s="103"/>
      <c r="C4" s="101"/>
      <c r="D4" s="73" t="s">
        <v>409</v>
      </c>
      <c r="E4" s="73" t="s">
        <v>393</v>
      </c>
      <c r="F4" s="74" t="s">
        <v>2</v>
      </c>
      <c r="G4" s="74" t="s">
        <v>4</v>
      </c>
      <c r="H4" s="74" t="s">
        <v>5</v>
      </c>
      <c r="I4" s="74" t="s">
        <v>247</v>
      </c>
      <c r="J4" s="28" t="s">
        <v>241</v>
      </c>
      <c r="K4" s="28" t="s">
        <v>240</v>
      </c>
      <c r="L4" s="28" t="s">
        <v>239</v>
      </c>
      <c r="M4" s="28" t="s">
        <v>244</v>
      </c>
      <c r="N4" s="28" t="s">
        <v>237</v>
      </c>
      <c r="O4" s="28" t="s">
        <v>243</v>
      </c>
      <c r="P4" s="28" t="s">
        <v>238</v>
      </c>
      <c r="Q4" s="28" t="s">
        <v>242</v>
      </c>
      <c r="R4" s="119"/>
    </row>
    <row r="5" spans="1:18" ht="18.75" customHeight="1">
      <c r="A5" s="117"/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6"/>
      <c r="R5" s="119"/>
    </row>
    <row r="6" spans="1:18" ht="20.25" customHeight="1">
      <c r="A6" s="117"/>
      <c r="B6" s="143" t="s">
        <v>249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19"/>
    </row>
    <row r="7" spans="1:18" ht="23.25" customHeight="1">
      <c r="A7" s="117"/>
      <c r="B7" s="138" t="s">
        <v>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  <c r="R7" s="119"/>
    </row>
    <row r="8" spans="1:18" ht="33" customHeight="1">
      <c r="A8" s="117"/>
      <c r="B8" s="52">
        <v>360</v>
      </c>
      <c r="C8" s="34" t="s">
        <v>413</v>
      </c>
      <c r="D8" s="52" t="s">
        <v>411</v>
      </c>
      <c r="E8" s="52" t="s">
        <v>412</v>
      </c>
      <c r="F8" s="43">
        <v>303</v>
      </c>
      <c r="G8" s="34">
        <v>18.22</v>
      </c>
      <c r="H8" s="34">
        <v>11.26</v>
      </c>
      <c r="I8" s="34">
        <v>33.76</v>
      </c>
      <c r="J8" s="33">
        <v>0.09</v>
      </c>
      <c r="K8" s="33">
        <v>0.11</v>
      </c>
      <c r="L8" s="33">
        <v>1.23</v>
      </c>
      <c r="M8" s="33">
        <v>0.13</v>
      </c>
      <c r="N8" s="33">
        <v>50.3</v>
      </c>
      <c r="O8" s="33">
        <v>238</v>
      </c>
      <c r="P8" s="33">
        <v>18.9</v>
      </c>
      <c r="Q8" s="33">
        <v>26.9</v>
      </c>
      <c r="R8" s="119"/>
    </row>
    <row r="9" spans="1:18" ht="39.75" customHeight="1">
      <c r="A9" s="117"/>
      <c r="B9" s="58">
        <v>3</v>
      </c>
      <c r="C9" s="38" t="s">
        <v>277</v>
      </c>
      <c r="D9" s="45">
        <v>12</v>
      </c>
      <c r="E9" s="45">
        <v>15</v>
      </c>
      <c r="F9" s="45">
        <v>43</v>
      </c>
      <c r="G9" s="38">
        <v>3.12</v>
      </c>
      <c r="H9" s="38">
        <v>3.21</v>
      </c>
      <c r="I9" s="38">
        <v>0</v>
      </c>
      <c r="J9" s="39">
        <v>0.03</v>
      </c>
      <c r="K9" s="39">
        <v>0</v>
      </c>
      <c r="L9" s="39">
        <v>0.34</v>
      </c>
      <c r="M9" s="39">
        <v>0</v>
      </c>
      <c r="N9" s="39">
        <v>0</v>
      </c>
      <c r="O9" s="39">
        <v>35.3</v>
      </c>
      <c r="P9" s="39">
        <v>0.03</v>
      </c>
      <c r="Q9" s="39">
        <v>0</v>
      </c>
      <c r="R9" s="119"/>
    </row>
    <row r="10" spans="1:18" ht="23.25" customHeight="1">
      <c r="A10" s="117"/>
      <c r="B10" s="43">
        <v>1</v>
      </c>
      <c r="C10" s="34" t="s">
        <v>262</v>
      </c>
      <c r="D10" s="43">
        <v>10</v>
      </c>
      <c r="E10" s="43">
        <v>10</v>
      </c>
      <c r="F10" s="43">
        <v>66</v>
      </c>
      <c r="G10" s="34">
        <v>0.08</v>
      </c>
      <c r="H10" s="34">
        <v>7.25</v>
      </c>
      <c r="I10" s="34">
        <v>0.13</v>
      </c>
      <c r="J10" s="33">
        <v>0.4</v>
      </c>
      <c r="K10" s="33">
        <v>0.01</v>
      </c>
      <c r="L10" s="33">
        <v>0</v>
      </c>
      <c r="M10" s="33">
        <v>1.33</v>
      </c>
      <c r="N10" s="33">
        <v>24</v>
      </c>
      <c r="O10" s="33">
        <v>3</v>
      </c>
      <c r="P10" s="33">
        <v>0.2</v>
      </c>
      <c r="Q10" s="33">
        <v>20</v>
      </c>
      <c r="R10" s="119"/>
    </row>
    <row r="11" spans="1:18" ht="21" customHeight="1">
      <c r="A11" s="117"/>
      <c r="B11" s="52">
        <v>693</v>
      </c>
      <c r="C11" s="34" t="s">
        <v>414</v>
      </c>
      <c r="D11" s="43">
        <v>200</v>
      </c>
      <c r="E11" s="43">
        <v>200</v>
      </c>
      <c r="F11" s="43">
        <v>150</v>
      </c>
      <c r="G11" s="34">
        <v>3.8</v>
      </c>
      <c r="H11" s="34">
        <v>8</v>
      </c>
      <c r="I11" s="34">
        <v>25.8</v>
      </c>
      <c r="J11" s="33">
        <v>0.03</v>
      </c>
      <c r="K11" s="33">
        <v>0.1</v>
      </c>
      <c r="L11" s="33">
        <v>0</v>
      </c>
      <c r="M11" s="33">
        <v>0</v>
      </c>
      <c r="N11" s="33">
        <v>0</v>
      </c>
      <c r="O11" s="33">
        <v>0</v>
      </c>
      <c r="P11" s="33">
        <v>0.03</v>
      </c>
      <c r="Q11" s="33">
        <v>0</v>
      </c>
      <c r="R11" s="119"/>
    </row>
    <row r="12" spans="1:18" ht="21" customHeight="1">
      <c r="A12" s="117"/>
      <c r="B12" s="52" t="s">
        <v>319</v>
      </c>
      <c r="C12" s="34" t="s">
        <v>415</v>
      </c>
      <c r="D12" s="43">
        <v>60</v>
      </c>
      <c r="E12" s="43">
        <v>60</v>
      </c>
      <c r="F12" s="43">
        <v>136</v>
      </c>
      <c r="G12" s="34">
        <v>4.56</v>
      </c>
      <c r="H12" s="34">
        <v>0.48</v>
      </c>
      <c r="I12" s="34">
        <v>29.12</v>
      </c>
      <c r="J12" s="33">
        <v>0</v>
      </c>
      <c r="K12" s="33">
        <v>0.15</v>
      </c>
      <c r="L12" s="33">
        <v>0</v>
      </c>
      <c r="M12" s="33">
        <v>0</v>
      </c>
      <c r="N12" s="59">
        <v>47</v>
      </c>
      <c r="O12" s="59">
        <v>38</v>
      </c>
      <c r="P12" s="33">
        <v>111</v>
      </c>
      <c r="Q12" s="33">
        <v>1.9</v>
      </c>
      <c r="R12" s="119"/>
    </row>
    <row r="13" spans="1:18" ht="18.75">
      <c r="A13" s="117"/>
      <c r="B13" s="40"/>
      <c r="C13" s="40" t="s">
        <v>16</v>
      </c>
      <c r="D13" s="46"/>
      <c r="E13" s="47" t="s">
        <v>254</v>
      </c>
      <c r="F13" s="56">
        <v>693.6</v>
      </c>
      <c r="G13" s="57">
        <v>29.78</v>
      </c>
      <c r="H13" s="40">
        <v>30.2</v>
      </c>
      <c r="I13" s="56">
        <v>99.42</v>
      </c>
      <c r="J13" s="37"/>
      <c r="K13" s="37"/>
      <c r="L13" s="37"/>
      <c r="M13" s="37"/>
      <c r="N13" s="41"/>
      <c r="O13" s="41"/>
      <c r="P13" s="37"/>
      <c r="Q13" s="37"/>
      <c r="R13" s="119"/>
    </row>
    <row r="14" spans="1:18" ht="18.75" customHeight="1">
      <c r="A14" s="117"/>
      <c r="B14" s="108" t="s">
        <v>17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2"/>
      <c r="R14" s="119"/>
    </row>
    <row r="15" spans="1:18" ht="37.5">
      <c r="A15" s="117"/>
      <c r="B15" s="43">
        <v>19</v>
      </c>
      <c r="C15" s="34" t="s">
        <v>483</v>
      </c>
      <c r="D15" s="52">
        <v>100</v>
      </c>
      <c r="E15" s="52">
        <v>100</v>
      </c>
      <c r="F15" s="43">
        <v>63</v>
      </c>
      <c r="G15" s="34">
        <v>1.07</v>
      </c>
      <c r="H15" s="34">
        <v>5.08</v>
      </c>
      <c r="I15" s="34">
        <v>4.74</v>
      </c>
      <c r="J15" s="33">
        <v>0</v>
      </c>
      <c r="K15" s="33">
        <v>0.04</v>
      </c>
      <c r="L15" s="33">
        <v>20</v>
      </c>
      <c r="M15" s="33">
        <v>0.34</v>
      </c>
      <c r="N15" s="37">
        <v>8</v>
      </c>
      <c r="O15" s="37">
        <v>0</v>
      </c>
      <c r="P15" s="33">
        <v>0.5</v>
      </c>
      <c r="Q15" s="33">
        <v>35</v>
      </c>
      <c r="R15" s="119"/>
    </row>
    <row r="16" spans="1:18" ht="18.75">
      <c r="A16" s="117"/>
      <c r="B16" s="43">
        <v>139</v>
      </c>
      <c r="C16" s="34" t="s">
        <v>417</v>
      </c>
      <c r="D16" s="43">
        <v>250</v>
      </c>
      <c r="E16" s="43">
        <v>300</v>
      </c>
      <c r="F16" s="43">
        <v>184</v>
      </c>
      <c r="G16" s="34">
        <v>6.9</v>
      </c>
      <c r="H16" s="34">
        <v>6.44</v>
      </c>
      <c r="I16" s="34">
        <v>24.8</v>
      </c>
      <c r="J16" s="33">
        <v>0.14</v>
      </c>
      <c r="K16" s="33">
        <v>0.33</v>
      </c>
      <c r="L16" s="33">
        <v>154.6</v>
      </c>
      <c r="M16" s="33">
        <v>0.55</v>
      </c>
      <c r="N16" s="33">
        <v>296.8</v>
      </c>
      <c r="O16" s="33">
        <v>298</v>
      </c>
      <c r="P16" s="33">
        <v>20.7</v>
      </c>
      <c r="Q16" s="33">
        <v>27.8</v>
      </c>
      <c r="R16" s="119"/>
    </row>
    <row r="17" spans="1:18" ht="18.75">
      <c r="A17" s="117"/>
      <c r="B17" s="43">
        <v>437</v>
      </c>
      <c r="C17" s="34" t="s">
        <v>418</v>
      </c>
      <c r="D17" s="52" t="s">
        <v>419</v>
      </c>
      <c r="E17" s="52" t="s">
        <v>419</v>
      </c>
      <c r="F17" s="43">
        <v>226</v>
      </c>
      <c r="G17" s="34">
        <v>12.27</v>
      </c>
      <c r="H17" s="34">
        <v>17.9</v>
      </c>
      <c r="I17" s="34">
        <v>4.57</v>
      </c>
      <c r="J17" s="33">
        <v>0</v>
      </c>
      <c r="K17" s="33">
        <v>0.06</v>
      </c>
      <c r="L17" s="33">
        <v>1.68</v>
      </c>
      <c r="M17" s="33"/>
      <c r="N17" s="33"/>
      <c r="O17" s="33"/>
      <c r="P17" s="33"/>
      <c r="Q17" s="33"/>
      <c r="R17" s="119"/>
    </row>
    <row r="18" spans="1:18" ht="18.75">
      <c r="A18" s="117"/>
      <c r="B18" s="43">
        <v>332</v>
      </c>
      <c r="C18" s="34" t="s">
        <v>281</v>
      </c>
      <c r="D18" s="43">
        <v>200</v>
      </c>
      <c r="E18" s="43">
        <v>230</v>
      </c>
      <c r="F18" s="43">
        <v>186</v>
      </c>
      <c r="G18" s="34">
        <v>5.25</v>
      </c>
      <c r="H18" s="34">
        <v>4.8</v>
      </c>
      <c r="I18" s="34">
        <v>31.1</v>
      </c>
      <c r="J18" s="50">
        <v>0.12</v>
      </c>
      <c r="K18" s="33">
        <v>0.37</v>
      </c>
      <c r="L18" s="33">
        <v>1.23</v>
      </c>
      <c r="M18" s="33">
        <v>0.19</v>
      </c>
      <c r="N18" s="33">
        <v>86.3</v>
      </c>
      <c r="O18" s="33">
        <v>265</v>
      </c>
      <c r="P18" s="33">
        <v>29.8</v>
      </c>
      <c r="Q18" s="33">
        <v>19.9</v>
      </c>
      <c r="R18" s="119"/>
    </row>
    <row r="19" spans="1:18" ht="18.75">
      <c r="A19" s="117"/>
      <c r="B19" s="43">
        <v>639</v>
      </c>
      <c r="C19" s="34" t="s">
        <v>420</v>
      </c>
      <c r="D19" s="43">
        <v>200</v>
      </c>
      <c r="E19" s="43">
        <v>200</v>
      </c>
      <c r="F19" s="43">
        <v>129</v>
      </c>
      <c r="G19" s="34">
        <v>0.6</v>
      </c>
      <c r="H19" s="34">
        <v>0</v>
      </c>
      <c r="I19" s="34">
        <v>31.6</v>
      </c>
      <c r="J19" s="33">
        <v>0</v>
      </c>
      <c r="K19" s="33">
        <v>0.3</v>
      </c>
      <c r="L19" s="33">
        <v>1</v>
      </c>
      <c r="M19" s="33">
        <v>0</v>
      </c>
      <c r="N19" s="33">
        <v>43.2</v>
      </c>
      <c r="O19" s="33">
        <v>27.5</v>
      </c>
      <c r="P19" s="33">
        <v>6.6</v>
      </c>
      <c r="Q19" s="33">
        <v>53</v>
      </c>
      <c r="R19" s="119"/>
    </row>
    <row r="20" spans="1:18" ht="18.75">
      <c r="A20" s="117"/>
      <c r="B20" s="43"/>
      <c r="C20" s="34" t="s">
        <v>421</v>
      </c>
      <c r="D20" s="43">
        <v>100</v>
      </c>
      <c r="E20" s="43">
        <v>100</v>
      </c>
      <c r="F20" s="43">
        <v>216</v>
      </c>
      <c r="G20" s="34">
        <v>7.2</v>
      </c>
      <c r="H20" s="34">
        <v>0.96</v>
      </c>
      <c r="I20" s="34">
        <v>43.2</v>
      </c>
      <c r="J20" s="33">
        <v>0</v>
      </c>
      <c r="K20" s="33">
        <v>0.11</v>
      </c>
      <c r="L20" s="33">
        <v>0</v>
      </c>
      <c r="M20" s="33">
        <v>0</v>
      </c>
      <c r="N20" s="33">
        <v>20</v>
      </c>
      <c r="O20" s="33">
        <v>14</v>
      </c>
      <c r="P20" s="33">
        <v>0.9</v>
      </c>
      <c r="Q20" s="33">
        <v>65</v>
      </c>
      <c r="R20" s="119"/>
    </row>
    <row r="21" spans="1:18" ht="18.75">
      <c r="A21" s="117"/>
      <c r="B21" s="34"/>
      <c r="C21" s="34" t="s">
        <v>16</v>
      </c>
      <c r="D21" s="43"/>
      <c r="E21" s="43"/>
      <c r="F21" s="43">
        <f>SUM(F15:F20)</f>
        <v>1004</v>
      </c>
      <c r="G21" s="34">
        <f>SUM(G15:G20)</f>
        <v>33.290000000000006</v>
      </c>
      <c r="H21" s="34">
        <f>SUM(H15:H20)</f>
        <v>35.18</v>
      </c>
      <c r="I21" s="34">
        <f>SUM(I15:I20)</f>
        <v>140.01</v>
      </c>
      <c r="J21" s="33"/>
      <c r="K21" s="33"/>
      <c r="L21" s="33"/>
      <c r="M21" s="33"/>
      <c r="N21" s="33"/>
      <c r="O21" s="33"/>
      <c r="P21" s="33"/>
      <c r="Q21" s="33"/>
      <c r="R21" s="119"/>
    </row>
    <row r="22" spans="1:18" ht="18.75" customHeight="1">
      <c r="A22" s="117"/>
      <c r="B22" s="144" t="s">
        <v>259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119"/>
    </row>
    <row r="23" spans="1:18" ht="18.75" customHeight="1">
      <c r="A23" s="117"/>
      <c r="B23" s="108" t="s">
        <v>6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10"/>
      <c r="R23" s="119"/>
    </row>
    <row r="24" spans="1:18" ht="18.75">
      <c r="A24" s="117"/>
      <c r="B24" s="56">
        <v>302</v>
      </c>
      <c r="C24" s="40" t="s">
        <v>303</v>
      </c>
      <c r="D24" s="56" t="s">
        <v>304</v>
      </c>
      <c r="E24" s="56" t="s">
        <v>422</v>
      </c>
      <c r="F24" s="46">
        <v>168</v>
      </c>
      <c r="G24" s="40">
        <v>5.48</v>
      </c>
      <c r="H24" s="40">
        <v>7.82</v>
      </c>
      <c r="I24" s="40">
        <v>18.94</v>
      </c>
      <c r="J24" s="37">
        <v>0.05</v>
      </c>
      <c r="K24" s="37">
        <v>0.64</v>
      </c>
      <c r="L24" s="37">
        <v>0.4</v>
      </c>
      <c r="M24" s="37">
        <v>0.1</v>
      </c>
      <c r="N24" s="37">
        <v>79.4</v>
      </c>
      <c r="O24" s="37">
        <v>237</v>
      </c>
      <c r="P24" s="37">
        <v>11.9</v>
      </c>
      <c r="Q24" s="37">
        <v>51.2</v>
      </c>
      <c r="R24" s="119"/>
    </row>
    <row r="25" spans="1:18" ht="18.75">
      <c r="A25" s="117"/>
      <c r="B25" s="43" t="s">
        <v>40</v>
      </c>
      <c r="C25" s="34" t="s">
        <v>307</v>
      </c>
      <c r="D25" s="43">
        <v>50</v>
      </c>
      <c r="E25" s="43">
        <v>50</v>
      </c>
      <c r="F25" s="43">
        <v>203</v>
      </c>
      <c r="G25" s="34">
        <v>4.25</v>
      </c>
      <c r="H25" s="34">
        <v>13.9</v>
      </c>
      <c r="I25" s="34">
        <v>16</v>
      </c>
      <c r="J25" s="33">
        <v>0.05</v>
      </c>
      <c r="K25" s="33">
        <v>0.01</v>
      </c>
      <c r="L25" s="33">
        <v>0.25</v>
      </c>
      <c r="M25" s="33">
        <v>0</v>
      </c>
      <c r="N25" s="33">
        <v>17.5</v>
      </c>
      <c r="O25" s="33">
        <v>106</v>
      </c>
      <c r="P25" s="33">
        <v>0.05</v>
      </c>
      <c r="Q25" s="33">
        <v>0.65</v>
      </c>
      <c r="R25" s="119"/>
    </row>
    <row r="26" spans="1:18" ht="18.75">
      <c r="A26" s="117"/>
      <c r="B26" s="43">
        <v>692</v>
      </c>
      <c r="C26" s="34" t="s">
        <v>391</v>
      </c>
      <c r="D26" s="43">
        <v>200</v>
      </c>
      <c r="E26" s="43">
        <v>200</v>
      </c>
      <c r="F26" s="43">
        <v>109</v>
      </c>
      <c r="G26" s="34">
        <v>1.5</v>
      </c>
      <c r="H26" s="34">
        <v>1.5</v>
      </c>
      <c r="I26" s="34">
        <v>20.4</v>
      </c>
      <c r="J26" s="33">
        <v>0.01</v>
      </c>
      <c r="K26" s="33">
        <v>0.07</v>
      </c>
      <c r="L26" s="33">
        <v>4.5</v>
      </c>
      <c r="M26" s="33">
        <v>0</v>
      </c>
      <c r="N26" s="33">
        <v>53.9</v>
      </c>
      <c r="O26" s="33">
        <v>51</v>
      </c>
      <c r="P26" s="33">
        <v>2.5</v>
      </c>
      <c r="Q26" s="33">
        <v>33.7</v>
      </c>
      <c r="R26" s="119"/>
    </row>
    <row r="27" spans="1:18" ht="37.5">
      <c r="A27" s="117"/>
      <c r="B27" s="34" t="s">
        <v>40</v>
      </c>
      <c r="C27" s="34" t="s">
        <v>415</v>
      </c>
      <c r="D27" s="43">
        <v>60</v>
      </c>
      <c r="E27" s="43">
        <v>60</v>
      </c>
      <c r="F27" s="43">
        <v>136</v>
      </c>
      <c r="G27" s="34">
        <v>4.56</v>
      </c>
      <c r="H27" s="34">
        <v>0.48</v>
      </c>
      <c r="I27" s="34">
        <v>29.12</v>
      </c>
      <c r="J27" s="33">
        <v>0</v>
      </c>
      <c r="K27" s="33">
        <v>0.15</v>
      </c>
      <c r="L27" s="33">
        <v>0</v>
      </c>
      <c r="M27" s="33">
        <v>0</v>
      </c>
      <c r="N27" s="33">
        <v>47</v>
      </c>
      <c r="O27" s="33">
        <v>38</v>
      </c>
      <c r="P27" s="33">
        <v>111</v>
      </c>
      <c r="Q27" s="33">
        <v>1.9</v>
      </c>
      <c r="R27" s="119"/>
    </row>
    <row r="28" spans="1:18" ht="18.75">
      <c r="A28" s="117"/>
      <c r="B28" s="34"/>
      <c r="C28" s="34" t="s">
        <v>33</v>
      </c>
      <c r="D28" s="43"/>
      <c r="E28" s="43"/>
      <c r="F28" s="43">
        <f>SUM(F24:F27)</f>
        <v>616</v>
      </c>
      <c r="G28" s="34">
        <f>SUM(G24:G27)</f>
        <v>15.79</v>
      </c>
      <c r="H28" s="34">
        <f>SUM(H24:H27)</f>
        <v>23.7</v>
      </c>
      <c r="I28" s="34">
        <f>SUM(I24:I27)</f>
        <v>84.46</v>
      </c>
      <c r="J28" s="33"/>
      <c r="K28" s="33"/>
      <c r="L28" s="33"/>
      <c r="M28" s="33"/>
      <c r="N28" s="33"/>
      <c r="O28" s="33"/>
      <c r="P28" s="33"/>
      <c r="Q28" s="33"/>
      <c r="R28" s="119"/>
    </row>
    <row r="29" spans="1:18" ht="18.75" customHeight="1">
      <c r="A29" s="117"/>
      <c r="B29" s="108" t="s">
        <v>264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6"/>
      <c r="R29" s="119"/>
    </row>
    <row r="30" spans="1:18" ht="56.25">
      <c r="A30" s="117"/>
      <c r="B30" s="43" t="s">
        <v>250</v>
      </c>
      <c r="C30" s="34" t="s">
        <v>423</v>
      </c>
      <c r="D30" s="43">
        <v>100</v>
      </c>
      <c r="E30" s="43">
        <v>100</v>
      </c>
      <c r="F30" s="43">
        <v>76</v>
      </c>
      <c r="G30" s="34">
        <v>1.43</v>
      </c>
      <c r="H30" s="34">
        <v>4.99</v>
      </c>
      <c r="I30" s="34">
        <v>8.32</v>
      </c>
      <c r="J30" s="33">
        <v>0</v>
      </c>
      <c r="K30" s="33">
        <v>0.05</v>
      </c>
      <c r="L30" s="33">
        <v>37.39</v>
      </c>
      <c r="M30" s="33">
        <v>1.12</v>
      </c>
      <c r="N30" s="33">
        <v>40.7</v>
      </c>
      <c r="O30" s="33">
        <v>12.1</v>
      </c>
      <c r="P30" s="33">
        <v>0.82</v>
      </c>
      <c r="Q30" s="33">
        <v>334</v>
      </c>
      <c r="R30" s="119"/>
    </row>
    <row r="31" spans="1:18" ht="18.75">
      <c r="A31" s="117"/>
      <c r="B31" s="43">
        <v>116</v>
      </c>
      <c r="C31" s="34" t="s">
        <v>424</v>
      </c>
      <c r="D31" s="52" t="s">
        <v>425</v>
      </c>
      <c r="E31" s="52" t="s">
        <v>51</v>
      </c>
      <c r="F31" s="43">
        <v>157</v>
      </c>
      <c r="G31" s="34">
        <v>5.1</v>
      </c>
      <c r="H31" s="34">
        <v>5.2</v>
      </c>
      <c r="I31" s="34">
        <v>17.5</v>
      </c>
      <c r="J31" s="33">
        <v>0.08</v>
      </c>
      <c r="K31" s="33">
        <v>0.13</v>
      </c>
      <c r="L31" s="33">
        <v>40.36</v>
      </c>
      <c r="M31" s="33">
        <v>0.76</v>
      </c>
      <c r="N31" s="33">
        <v>327.6</v>
      </c>
      <c r="O31" s="33">
        <v>76.9</v>
      </c>
      <c r="P31" s="33">
        <v>2.02</v>
      </c>
      <c r="Q31" s="33">
        <v>257</v>
      </c>
      <c r="R31" s="119"/>
    </row>
    <row r="32" spans="1:18" ht="18.75">
      <c r="A32" s="117"/>
      <c r="B32" s="43">
        <v>520</v>
      </c>
      <c r="C32" s="34" t="s">
        <v>271</v>
      </c>
      <c r="D32" s="43">
        <v>200</v>
      </c>
      <c r="E32" s="43">
        <v>230</v>
      </c>
      <c r="F32" s="43">
        <v>161</v>
      </c>
      <c r="G32" s="34">
        <v>3.49</v>
      </c>
      <c r="H32" s="34">
        <v>5.7</v>
      </c>
      <c r="I32" s="34">
        <v>23.7</v>
      </c>
      <c r="J32" s="33">
        <v>0.04</v>
      </c>
      <c r="K32" s="33">
        <v>0.16</v>
      </c>
      <c r="L32" s="33">
        <v>287.5</v>
      </c>
      <c r="M32" s="33">
        <v>0.57</v>
      </c>
      <c r="N32" s="33">
        <v>16.3</v>
      </c>
      <c r="O32" s="33">
        <v>46.9</v>
      </c>
      <c r="P32" s="33">
        <v>1.12</v>
      </c>
      <c r="Q32" s="33">
        <v>83.95</v>
      </c>
      <c r="R32" s="119"/>
    </row>
    <row r="33" spans="1:18" ht="37.5">
      <c r="A33" s="117"/>
      <c r="B33" s="43">
        <v>502</v>
      </c>
      <c r="C33" s="34" t="s">
        <v>484</v>
      </c>
      <c r="D33" s="52" t="s">
        <v>428</v>
      </c>
      <c r="E33" s="52" t="s">
        <v>428</v>
      </c>
      <c r="F33" s="43">
        <v>152</v>
      </c>
      <c r="G33" s="34">
        <v>9.29</v>
      </c>
      <c r="H33" s="34">
        <v>10.7</v>
      </c>
      <c r="I33" s="34">
        <v>4.56</v>
      </c>
      <c r="J33" s="33">
        <v>0.12</v>
      </c>
      <c r="K33" s="33">
        <v>0.14</v>
      </c>
      <c r="L33" s="33">
        <v>2.54</v>
      </c>
      <c r="M33" s="33">
        <v>0.11</v>
      </c>
      <c r="N33" s="33">
        <v>163</v>
      </c>
      <c r="O33" s="33">
        <v>37.6</v>
      </c>
      <c r="P33" s="33">
        <v>184</v>
      </c>
      <c r="Q33" s="33">
        <v>60.8</v>
      </c>
      <c r="R33" s="119"/>
    </row>
    <row r="34" spans="1:18" ht="18.75">
      <c r="A34" s="117"/>
      <c r="B34" s="43">
        <v>631</v>
      </c>
      <c r="C34" s="34" t="s">
        <v>273</v>
      </c>
      <c r="D34" s="43">
        <v>200</v>
      </c>
      <c r="E34" s="43">
        <v>200</v>
      </c>
      <c r="F34" s="43">
        <v>142</v>
      </c>
      <c r="G34" s="34">
        <v>0.2</v>
      </c>
      <c r="H34" s="34">
        <v>0</v>
      </c>
      <c r="I34" s="34">
        <v>35.8</v>
      </c>
      <c r="J34" s="33">
        <v>0</v>
      </c>
      <c r="K34" s="33">
        <v>0.01</v>
      </c>
      <c r="L34" s="33">
        <v>7.84</v>
      </c>
      <c r="M34" s="33" t="s">
        <v>274</v>
      </c>
      <c r="N34" s="33">
        <v>11.3</v>
      </c>
      <c r="O34" s="33">
        <v>6.01</v>
      </c>
      <c r="P34" s="33">
        <v>3.12</v>
      </c>
      <c r="Q34" s="33">
        <v>14.8</v>
      </c>
      <c r="R34" s="119"/>
    </row>
    <row r="35" spans="1:18" ht="18.75">
      <c r="A35" s="117"/>
      <c r="B35" s="34"/>
      <c r="C35" s="34" t="s">
        <v>408</v>
      </c>
      <c r="D35" s="52">
        <v>100</v>
      </c>
      <c r="E35" s="52">
        <v>100</v>
      </c>
      <c r="F35" s="43">
        <v>216</v>
      </c>
      <c r="G35" s="34">
        <v>7.2</v>
      </c>
      <c r="H35" s="34">
        <v>0.96</v>
      </c>
      <c r="I35" s="34">
        <v>43.2</v>
      </c>
      <c r="J35" s="33">
        <v>0</v>
      </c>
      <c r="K35" s="33">
        <v>0.11</v>
      </c>
      <c r="L35" s="33">
        <v>0</v>
      </c>
      <c r="M35" s="33">
        <v>0</v>
      </c>
      <c r="N35" s="33">
        <v>20</v>
      </c>
      <c r="O35" s="33">
        <v>14</v>
      </c>
      <c r="P35" s="33">
        <v>0.9</v>
      </c>
      <c r="Q35" s="33">
        <v>65</v>
      </c>
      <c r="R35" s="119"/>
    </row>
    <row r="36" spans="1:18" ht="18.75">
      <c r="A36" s="117"/>
      <c r="B36" s="34"/>
      <c r="C36" s="34" t="s">
        <v>16</v>
      </c>
      <c r="D36" s="34"/>
      <c r="E36" s="34"/>
      <c r="F36" s="43">
        <f>SUM(F30:F35)</f>
        <v>904</v>
      </c>
      <c r="G36" s="34">
        <f>SUM(G30:G35)</f>
        <v>26.709999999999997</v>
      </c>
      <c r="H36" s="34">
        <f>SUM(H30:H35)</f>
        <v>27.55</v>
      </c>
      <c r="I36" s="34">
        <f>SUM(I30:I35)</f>
        <v>133.07999999999998</v>
      </c>
      <c r="J36" s="33"/>
      <c r="K36" s="33"/>
      <c r="L36" s="33"/>
      <c r="M36" s="33"/>
      <c r="N36" s="33"/>
      <c r="O36" s="33"/>
      <c r="P36" s="33"/>
      <c r="Q36" s="33"/>
      <c r="R36" s="119"/>
    </row>
    <row r="37" spans="1:18" ht="18.75" customHeight="1">
      <c r="A37" s="117"/>
      <c r="B37" s="144" t="s">
        <v>275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6"/>
      <c r="R37" s="119"/>
    </row>
    <row r="38" spans="1:18" ht="18.75" customHeight="1">
      <c r="A38" s="117"/>
      <c r="B38" s="111" t="s">
        <v>276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10"/>
      <c r="R38" s="119"/>
    </row>
    <row r="39" spans="1:18" ht="18.75">
      <c r="A39" s="117"/>
      <c r="B39" s="52">
        <v>413</v>
      </c>
      <c r="C39" s="34" t="s">
        <v>429</v>
      </c>
      <c r="D39" s="52" t="s">
        <v>430</v>
      </c>
      <c r="E39" s="52" t="s">
        <v>430</v>
      </c>
      <c r="F39" s="43">
        <v>290</v>
      </c>
      <c r="G39" s="34">
        <v>10.48</v>
      </c>
      <c r="H39" s="34">
        <v>27.24</v>
      </c>
      <c r="I39" s="34">
        <v>0.8</v>
      </c>
      <c r="J39" s="33">
        <v>0.05</v>
      </c>
      <c r="K39" s="33">
        <v>1.7</v>
      </c>
      <c r="L39" s="33">
        <v>0</v>
      </c>
      <c r="M39" s="33">
        <v>0.12</v>
      </c>
      <c r="N39" s="33">
        <v>747.7</v>
      </c>
      <c r="O39" s="33">
        <v>240</v>
      </c>
      <c r="P39" s="33">
        <v>22.7</v>
      </c>
      <c r="Q39" s="33">
        <v>413</v>
      </c>
      <c r="R39" s="119"/>
    </row>
    <row r="40" spans="1:18" ht="37.5">
      <c r="A40" s="117"/>
      <c r="B40" s="43">
        <v>210</v>
      </c>
      <c r="C40" s="34" t="s">
        <v>431</v>
      </c>
      <c r="D40" s="52">
        <v>200</v>
      </c>
      <c r="E40" s="52">
        <v>250</v>
      </c>
      <c r="F40" s="42">
        <v>114</v>
      </c>
      <c r="G40" s="34">
        <v>8.4</v>
      </c>
      <c r="H40" s="34">
        <v>2</v>
      </c>
      <c r="I40" s="34">
        <v>15.8</v>
      </c>
      <c r="J40" s="33">
        <v>0.09</v>
      </c>
      <c r="K40" s="33">
        <v>0.08</v>
      </c>
      <c r="L40" s="33">
        <v>5.33</v>
      </c>
      <c r="M40" s="33">
        <v>0.53</v>
      </c>
      <c r="N40" s="33">
        <v>125.6</v>
      </c>
      <c r="O40" s="33">
        <v>47.3</v>
      </c>
      <c r="P40" s="33">
        <v>1.25</v>
      </c>
      <c r="Q40" s="33">
        <v>111</v>
      </c>
      <c r="R40" s="119"/>
    </row>
    <row r="41" spans="1:18" ht="18.75">
      <c r="A41" s="117"/>
      <c r="B41" s="43">
        <v>3</v>
      </c>
      <c r="C41" s="34" t="s">
        <v>432</v>
      </c>
      <c r="D41" s="52">
        <v>12</v>
      </c>
      <c r="E41" s="52">
        <v>12</v>
      </c>
      <c r="F41" s="52">
        <v>0.03</v>
      </c>
      <c r="G41" s="34">
        <v>0</v>
      </c>
      <c r="H41" s="34">
        <v>0.34</v>
      </c>
      <c r="I41" s="34">
        <v>0</v>
      </c>
      <c r="J41" s="33">
        <v>0</v>
      </c>
      <c r="K41" s="33">
        <v>35.3</v>
      </c>
      <c r="L41" s="33">
        <v>0.03</v>
      </c>
      <c r="M41" s="33">
        <v>0</v>
      </c>
      <c r="N41" s="33">
        <v>0</v>
      </c>
      <c r="O41" s="33">
        <v>35.3</v>
      </c>
      <c r="P41" s="33">
        <v>0.03</v>
      </c>
      <c r="Q41" s="33">
        <v>0</v>
      </c>
      <c r="R41" s="119"/>
    </row>
    <row r="42" spans="1:18" ht="18.75">
      <c r="A42" s="117"/>
      <c r="B42" s="43">
        <v>685</v>
      </c>
      <c r="C42" s="34" t="s">
        <v>263</v>
      </c>
      <c r="D42" s="52" t="s">
        <v>71</v>
      </c>
      <c r="E42" s="52" t="s">
        <v>71</v>
      </c>
      <c r="F42" s="43">
        <v>58</v>
      </c>
      <c r="G42" s="34">
        <v>0.2</v>
      </c>
      <c r="H42" s="34">
        <v>0.1</v>
      </c>
      <c r="I42" s="34">
        <v>15.1</v>
      </c>
      <c r="J42" s="33">
        <v>0</v>
      </c>
      <c r="K42" s="33">
        <v>0</v>
      </c>
      <c r="L42" s="33">
        <v>0.1</v>
      </c>
      <c r="M42" s="33">
        <v>0</v>
      </c>
      <c r="N42" s="33">
        <v>6.95</v>
      </c>
      <c r="O42" s="33">
        <v>5.15</v>
      </c>
      <c r="P42" s="33">
        <v>3.07</v>
      </c>
      <c r="Q42" s="33">
        <v>186</v>
      </c>
      <c r="R42" s="119"/>
    </row>
    <row r="43" spans="1:18" ht="18.75">
      <c r="A43" s="117"/>
      <c r="B43" s="34" t="s">
        <v>40</v>
      </c>
      <c r="C43" s="34" t="s">
        <v>401</v>
      </c>
      <c r="D43" s="52">
        <v>60</v>
      </c>
      <c r="E43" s="52">
        <v>60</v>
      </c>
      <c r="F43" s="43">
        <v>136</v>
      </c>
      <c r="G43" s="34">
        <v>4.56</v>
      </c>
      <c r="H43" s="34">
        <v>0.48</v>
      </c>
      <c r="I43" s="34">
        <v>29.12</v>
      </c>
      <c r="J43" s="33">
        <v>0</v>
      </c>
      <c r="K43" s="33">
        <v>0.15</v>
      </c>
      <c r="L43" s="33">
        <v>0</v>
      </c>
      <c r="M43" s="33">
        <v>0</v>
      </c>
      <c r="N43" s="33">
        <v>47</v>
      </c>
      <c r="O43" s="33">
        <v>38</v>
      </c>
      <c r="P43" s="33">
        <v>111</v>
      </c>
      <c r="Q43" s="33">
        <v>1.9</v>
      </c>
      <c r="R43" s="119"/>
    </row>
    <row r="44" spans="1:18" ht="18.75">
      <c r="A44" s="117"/>
      <c r="B44" s="34"/>
      <c r="C44" s="34" t="s">
        <v>16</v>
      </c>
      <c r="D44" s="34"/>
      <c r="E44" s="34"/>
      <c r="F44" s="43">
        <f>SUM(F39:F43)</f>
        <v>598.03</v>
      </c>
      <c r="G44" s="34">
        <f>SUM(G39:G43)</f>
        <v>23.64</v>
      </c>
      <c r="H44" s="34">
        <f>SUM(H39:H43)</f>
        <v>30.16</v>
      </c>
      <c r="I44" s="34">
        <f>SUM(I39:I43)</f>
        <v>60.82000000000001</v>
      </c>
      <c r="J44" s="33"/>
      <c r="K44" s="33"/>
      <c r="L44" s="33"/>
      <c r="M44" s="33"/>
      <c r="N44" s="33"/>
      <c r="O44" s="33"/>
      <c r="P44" s="33"/>
      <c r="Q44" s="33"/>
      <c r="R44" s="119"/>
    </row>
    <row r="45" spans="1:18" ht="19.5" customHeight="1">
      <c r="A45" s="117"/>
      <c r="B45" s="92" t="s">
        <v>264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1"/>
      <c r="R45" s="119"/>
    </row>
    <row r="46" spans="1:18" ht="37.5">
      <c r="A46" s="117"/>
      <c r="B46" s="43">
        <v>22</v>
      </c>
      <c r="C46" s="34" t="s">
        <v>433</v>
      </c>
      <c r="D46" s="43">
        <v>60</v>
      </c>
      <c r="E46" s="43">
        <v>100</v>
      </c>
      <c r="F46" s="43">
        <v>63</v>
      </c>
      <c r="G46" s="34">
        <v>1.07</v>
      </c>
      <c r="H46" s="34">
        <v>5.08</v>
      </c>
      <c r="I46" s="34">
        <v>4.74</v>
      </c>
      <c r="J46" s="33">
        <v>0</v>
      </c>
      <c r="K46" s="33">
        <v>0.04</v>
      </c>
      <c r="L46" s="33">
        <v>20</v>
      </c>
      <c r="M46" s="33">
        <v>0.34</v>
      </c>
      <c r="N46" s="33">
        <v>8</v>
      </c>
      <c r="O46" s="33">
        <v>0</v>
      </c>
      <c r="P46" s="33">
        <v>0.5</v>
      </c>
      <c r="Q46" s="33">
        <v>35</v>
      </c>
      <c r="R46" s="119"/>
    </row>
    <row r="47" spans="1:18" ht="18.75">
      <c r="A47" s="117"/>
      <c r="B47" s="43">
        <v>138</v>
      </c>
      <c r="C47" s="34" t="s">
        <v>296</v>
      </c>
      <c r="D47" s="43">
        <v>250</v>
      </c>
      <c r="E47" s="43">
        <v>300</v>
      </c>
      <c r="F47" s="43">
        <v>176.4</v>
      </c>
      <c r="G47" s="34">
        <v>10.2</v>
      </c>
      <c r="H47" s="34">
        <v>7.8</v>
      </c>
      <c r="I47" s="34">
        <v>15.1</v>
      </c>
      <c r="J47" s="33">
        <v>0.03</v>
      </c>
      <c r="K47" s="33">
        <v>0.14</v>
      </c>
      <c r="L47" s="33">
        <v>20.25</v>
      </c>
      <c r="M47" s="33">
        <v>0.78</v>
      </c>
      <c r="N47" s="33">
        <v>23.8</v>
      </c>
      <c r="O47" s="33">
        <v>33.56</v>
      </c>
      <c r="P47" s="33">
        <v>1.14</v>
      </c>
      <c r="Q47" s="33">
        <v>117.5</v>
      </c>
      <c r="R47" s="119"/>
    </row>
    <row r="48" spans="1:18" ht="18.75">
      <c r="A48" s="117"/>
      <c r="B48" s="43">
        <v>461</v>
      </c>
      <c r="C48" s="34" t="s">
        <v>434</v>
      </c>
      <c r="D48" s="52" t="s">
        <v>435</v>
      </c>
      <c r="E48" s="52" t="s">
        <v>435</v>
      </c>
      <c r="F48" s="43">
        <v>321</v>
      </c>
      <c r="G48" s="34">
        <v>17.25</v>
      </c>
      <c r="H48" s="34">
        <v>20.5</v>
      </c>
      <c r="I48" s="34">
        <v>16.37</v>
      </c>
      <c r="J48" s="33">
        <v>0.34</v>
      </c>
      <c r="K48" s="33">
        <v>0.12</v>
      </c>
      <c r="L48" s="33">
        <v>4.02</v>
      </c>
      <c r="M48" s="33">
        <v>0.19</v>
      </c>
      <c r="N48" s="33">
        <v>192</v>
      </c>
      <c r="O48" s="33">
        <v>109</v>
      </c>
      <c r="P48" s="33">
        <v>0.85</v>
      </c>
      <c r="Q48" s="33">
        <v>147</v>
      </c>
      <c r="R48" s="119"/>
    </row>
    <row r="49" spans="1:18" ht="18.75">
      <c r="A49" s="117"/>
      <c r="B49" s="43">
        <v>214</v>
      </c>
      <c r="C49" s="34" t="s">
        <v>349</v>
      </c>
      <c r="D49" s="43">
        <v>120</v>
      </c>
      <c r="E49" s="43">
        <v>120</v>
      </c>
      <c r="F49" s="43">
        <v>125</v>
      </c>
      <c r="G49" s="34">
        <v>2.92</v>
      </c>
      <c r="H49" s="34">
        <v>4.78</v>
      </c>
      <c r="I49" s="34">
        <v>17.58</v>
      </c>
      <c r="J49" s="33">
        <v>0.05</v>
      </c>
      <c r="K49" s="33">
        <v>0.17</v>
      </c>
      <c r="L49" s="33">
        <v>251.4</v>
      </c>
      <c r="M49" s="33">
        <v>0.69</v>
      </c>
      <c r="N49" s="33">
        <v>25.72</v>
      </c>
      <c r="O49" s="33">
        <v>56.1</v>
      </c>
      <c r="P49" s="33">
        <v>1.41</v>
      </c>
      <c r="Q49" s="33">
        <v>832</v>
      </c>
      <c r="R49" s="119"/>
    </row>
    <row r="50" spans="1:18" ht="18.75">
      <c r="A50" s="117"/>
      <c r="B50" s="43">
        <v>685</v>
      </c>
      <c r="C50" s="34" t="s">
        <v>263</v>
      </c>
      <c r="D50" s="43">
        <v>200</v>
      </c>
      <c r="E50" s="43">
        <v>200</v>
      </c>
      <c r="F50" s="43">
        <v>58</v>
      </c>
      <c r="G50" s="34">
        <v>0.2</v>
      </c>
      <c r="H50" s="34">
        <v>0.1</v>
      </c>
      <c r="I50" s="34">
        <v>15.1</v>
      </c>
      <c r="J50" s="33">
        <v>0</v>
      </c>
      <c r="K50" s="33">
        <v>0</v>
      </c>
      <c r="L50" s="33">
        <v>0.1</v>
      </c>
      <c r="M50" s="33">
        <v>0</v>
      </c>
      <c r="N50" s="33">
        <v>6.95</v>
      </c>
      <c r="O50" s="33">
        <v>5.15</v>
      </c>
      <c r="P50" s="33">
        <v>3.07</v>
      </c>
      <c r="Q50" s="33">
        <v>186</v>
      </c>
      <c r="R50" s="119"/>
    </row>
    <row r="51" spans="1:18" ht="18.75">
      <c r="A51" s="117"/>
      <c r="B51" s="34" t="s">
        <v>40</v>
      </c>
      <c r="C51" s="34" t="s">
        <v>403</v>
      </c>
      <c r="D51" s="43">
        <v>100</v>
      </c>
      <c r="E51" s="43">
        <v>100</v>
      </c>
      <c r="F51" s="43">
        <v>216</v>
      </c>
      <c r="G51" s="34">
        <v>7.2</v>
      </c>
      <c r="H51" s="34">
        <v>0.96</v>
      </c>
      <c r="I51" s="34">
        <v>43.2</v>
      </c>
      <c r="J51" s="33">
        <v>0</v>
      </c>
      <c r="K51" s="33">
        <v>0.11</v>
      </c>
      <c r="L51" s="33">
        <v>0</v>
      </c>
      <c r="M51" s="33">
        <v>0</v>
      </c>
      <c r="N51" s="33">
        <v>20</v>
      </c>
      <c r="O51" s="33">
        <v>14</v>
      </c>
      <c r="P51" s="33">
        <v>0.9</v>
      </c>
      <c r="Q51" s="33">
        <v>65</v>
      </c>
      <c r="R51" s="119"/>
    </row>
    <row r="52" spans="1:18" ht="18.75">
      <c r="A52" s="117"/>
      <c r="B52" s="34"/>
      <c r="C52" s="34" t="s">
        <v>16</v>
      </c>
      <c r="D52" s="43"/>
      <c r="E52" s="43"/>
      <c r="F52" s="43">
        <f>SUM(F46:F51)</f>
        <v>959.4</v>
      </c>
      <c r="G52" s="34">
        <f>SUM(G46:G51)</f>
        <v>38.839999999999996</v>
      </c>
      <c r="H52" s="34">
        <f>SUM(H46:H51)</f>
        <v>39.22</v>
      </c>
      <c r="I52" s="34">
        <f>SUM(I46:I51)</f>
        <v>112.09</v>
      </c>
      <c r="J52" s="33"/>
      <c r="K52" s="33"/>
      <c r="L52" s="33"/>
      <c r="M52" s="33"/>
      <c r="N52" s="33"/>
      <c r="O52" s="33"/>
      <c r="P52" s="33"/>
      <c r="Q52" s="33"/>
      <c r="R52" s="119"/>
    </row>
    <row r="53" spans="1:18" ht="18.75">
      <c r="A53" s="117"/>
      <c r="B53" s="147" t="s">
        <v>282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9"/>
      <c r="R53" s="119"/>
    </row>
    <row r="54" spans="1:18" ht="18.75">
      <c r="A54" s="117"/>
      <c r="B54" s="92" t="s">
        <v>276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10"/>
      <c r="R54" s="119"/>
    </row>
    <row r="55" spans="1:18" ht="37.5">
      <c r="A55" s="117"/>
      <c r="B55" s="43" t="s">
        <v>250</v>
      </c>
      <c r="C55" s="34" t="s">
        <v>436</v>
      </c>
      <c r="D55" s="52">
        <v>200</v>
      </c>
      <c r="E55" s="52">
        <v>250</v>
      </c>
      <c r="F55" s="43">
        <v>190.4</v>
      </c>
      <c r="G55" s="34">
        <v>12.29</v>
      </c>
      <c r="H55" s="34">
        <v>14.21</v>
      </c>
      <c r="I55" s="34">
        <v>3.43</v>
      </c>
      <c r="J55" s="33"/>
      <c r="K55" s="33"/>
      <c r="L55" s="33"/>
      <c r="M55" s="33"/>
      <c r="N55" s="33"/>
      <c r="O55" s="33"/>
      <c r="P55" s="33"/>
      <c r="Q55" s="33"/>
      <c r="R55" s="119"/>
    </row>
    <row r="56" spans="1:18" ht="18.75">
      <c r="A56" s="117"/>
      <c r="B56" s="43" t="s">
        <v>250</v>
      </c>
      <c r="C56" s="34" t="s">
        <v>339</v>
      </c>
      <c r="D56" s="43">
        <v>200</v>
      </c>
      <c r="E56" s="43">
        <v>200</v>
      </c>
      <c r="F56" s="43">
        <v>86</v>
      </c>
      <c r="G56" s="34">
        <v>1.6</v>
      </c>
      <c r="H56" s="34">
        <v>1.6</v>
      </c>
      <c r="I56" s="34">
        <v>17.3</v>
      </c>
      <c r="J56" s="33">
        <v>0</v>
      </c>
      <c r="K56" s="33">
        <v>0</v>
      </c>
      <c r="L56" s="33">
        <v>0.15</v>
      </c>
      <c r="M56" s="33">
        <v>0</v>
      </c>
      <c r="N56" s="33">
        <v>7.65</v>
      </c>
      <c r="O56" s="33">
        <v>9.7</v>
      </c>
      <c r="P56" s="33">
        <v>3.07</v>
      </c>
      <c r="Q56" s="33">
        <v>186</v>
      </c>
      <c r="R56" s="119"/>
    </row>
    <row r="57" spans="1:18" ht="18.75">
      <c r="A57" s="117"/>
      <c r="B57" s="34" t="s">
        <v>40</v>
      </c>
      <c r="C57" s="34" t="s">
        <v>437</v>
      </c>
      <c r="D57" s="43">
        <v>60</v>
      </c>
      <c r="E57" s="43">
        <v>60</v>
      </c>
      <c r="F57" s="43">
        <v>136</v>
      </c>
      <c r="G57" s="34">
        <v>4.56</v>
      </c>
      <c r="H57" s="34">
        <v>0.48</v>
      </c>
      <c r="I57" s="34">
        <v>29.12</v>
      </c>
      <c r="J57" s="33">
        <v>0</v>
      </c>
      <c r="K57" s="33" t="s">
        <v>289</v>
      </c>
      <c r="L57" s="33">
        <v>0</v>
      </c>
      <c r="M57" s="33">
        <v>0</v>
      </c>
      <c r="N57" s="33">
        <v>47</v>
      </c>
      <c r="O57" s="33">
        <v>38</v>
      </c>
      <c r="P57" s="33">
        <v>111</v>
      </c>
      <c r="Q57" s="33">
        <v>1.9</v>
      </c>
      <c r="R57" s="119"/>
    </row>
    <row r="58" spans="1:18" ht="18.75">
      <c r="A58" s="117"/>
      <c r="B58" s="34"/>
      <c r="C58" s="34" t="s">
        <v>16</v>
      </c>
      <c r="D58" s="43"/>
      <c r="E58" s="43"/>
      <c r="F58" s="43">
        <f>SUM(F55:F57)</f>
        <v>412.4</v>
      </c>
      <c r="G58" s="34">
        <f>SUM(G55:G57)</f>
        <v>18.45</v>
      </c>
      <c r="H58" s="34">
        <f>SUM(H55:H57)</f>
        <v>16.29</v>
      </c>
      <c r="I58" s="34">
        <f>SUM(I55:I57)</f>
        <v>49.85</v>
      </c>
      <c r="J58" s="33"/>
      <c r="K58" s="33"/>
      <c r="L58" s="33"/>
      <c r="M58" s="33"/>
      <c r="N58" s="33"/>
      <c r="O58" s="33"/>
      <c r="P58" s="33"/>
      <c r="Q58" s="33"/>
      <c r="R58" s="119"/>
    </row>
    <row r="59" spans="1:18" ht="18.75">
      <c r="A59" s="117"/>
      <c r="B59" s="92" t="s">
        <v>17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4"/>
      <c r="R59" s="119"/>
    </row>
    <row r="60" spans="1:18" ht="18.75">
      <c r="A60" s="117"/>
      <c r="B60" s="43">
        <v>51</v>
      </c>
      <c r="C60" s="34" t="s">
        <v>494</v>
      </c>
      <c r="D60" s="43">
        <v>100</v>
      </c>
      <c r="E60" s="43">
        <v>100</v>
      </c>
      <c r="F60" s="42">
        <v>84</v>
      </c>
      <c r="G60" s="34">
        <v>1.3</v>
      </c>
      <c r="H60" s="34" t="s">
        <v>291</v>
      </c>
      <c r="I60" s="34">
        <v>11.4</v>
      </c>
      <c r="J60" s="33">
        <v>0</v>
      </c>
      <c r="K60" s="33">
        <v>0.05</v>
      </c>
      <c r="L60" s="33">
        <v>37.39</v>
      </c>
      <c r="M60" s="33">
        <v>1.12</v>
      </c>
      <c r="N60" s="33" t="s">
        <v>292</v>
      </c>
      <c r="O60" s="33">
        <v>12.1</v>
      </c>
      <c r="P60" s="33" t="s">
        <v>293</v>
      </c>
      <c r="Q60" s="33" t="s">
        <v>294</v>
      </c>
      <c r="R60" s="119"/>
    </row>
    <row r="61" spans="1:18" ht="18.75">
      <c r="A61" s="117"/>
      <c r="B61" s="43">
        <v>123</v>
      </c>
      <c r="C61" s="34" t="s">
        <v>485</v>
      </c>
      <c r="D61" s="52">
        <v>250</v>
      </c>
      <c r="E61" s="52">
        <v>300</v>
      </c>
      <c r="F61" s="42">
        <v>127</v>
      </c>
      <c r="G61" s="34">
        <v>3.72</v>
      </c>
      <c r="H61" s="33">
        <v>6.69</v>
      </c>
      <c r="I61" s="33">
        <v>13.02</v>
      </c>
      <c r="J61" s="33">
        <v>0.13</v>
      </c>
      <c r="K61" s="33">
        <v>0.17</v>
      </c>
      <c r="L61" s="33">
        <v>19</v>
      </c>
      <c r="M61" s="33">
        <v>0.04</v>
      </c>
      <c r="N61" s="33">
        <v>77.8</v>
      </c>
      <c r="O61" s="33">
        <v>70.6</v>
      </c>
      <c r="P61" s="33">
        <v>58.4</v>
      </c>
      <c r="Q61" s="33">
        <v>56.4</v>
      </c>
      <c r="R61" s="119"/>
    </row>
    <row r="62" spans="1:18" ht="37.5">
      <c r="A62" s="117"/>
      <c r="B62" s="43">
        <v>383</v>
      </c>
      <c r="C62" s="34" t="s">
        <v>490</v>
      </c>
      <c r="D62" s="43">
        <v>100</v>
      </c>
      <c r="E62" s="43">
        <v>100</v>
      </c>
      <c r="F62" s="42">
        <v>143</v>
      </c>
      <c r="G62" s="34">
        <v>11.3</v>
      </c>
      <c r="H62" s="34">
        <v>9.19</v>
      </c>
      <c r="I62" s="34">
        <v>4.43</v>
      </c>
      <c r="J62" s="33">
        <v>0.04</v>
      </c>
      <c r="K62" s="33">
        <v>0.02</v>
      </c>
      <c r="L62" s="33">
        <v>0.11</v>
      </c>
      <c r="M62" s="33">
        <v>1.48</v>
      </c>
      <c r="N62" s="33">
        <v>41.37</v>
      </c>
      <c r="O62" s="33">
        <v>45.2</v>
      </c>
      <c r="P62" s="33">
        <v>0.62</v>
      </c>
      <c r="Q62" s="33">
        <v>175</v>
      </c>
      <c r="R62" s="119"/>
    </row>
    <row r="63" spans="1:18" ht="18.75">
      <c r="A63" s="117"/>
      <c r="B63" s="43">
        <v>520</v>
      </c>
      <c r="C63" s="34" t="s">
        <v>271</v>
      </c>
      <c r="D63" s="43">
        <v>200</v>
      </c>
      <c r="E63" s="43">
        <v>230</v>
      </c>
      <c r="F63" s="42">
        <v>140</v>
      </c>
      <c r="G63" s="34">
        <v>3.04</v>
      </c>
      <c r="H63" s="34">
        <v>4.96</v>
      </c>
      <c r="I63" s="34">
        <v>20.7</v>
      </c>
      <c r="J63" s="33">
        <v>0.04</v>
      </c>
      <c r="K63" s="33">
        <v>0.16</v>
      </c>
      <c r="L63" s="33">
        <v>250.4</v>
      </c>
      <c r="M63" s="33">
        <v>0.57</v>
      </c>
      <c r="N63" s="33">
        <v>16.33</v>
      </c>
      <c r="O63" s="33">
        <v>46.9</v>
      </c>
      <c r="P63" s="33">
        <v>1.12</v>
      </c>
      <c r="Q63" s="33">
        <v>73</v>
      </c>
      <c r="R63" s="119"/>
    </row>
    <row r="64" spans="1:18" ht="18.75">
      <c r="A64" s="117"/>
      <c r="B64" s="43" t="s">
        <v>340</v>
      </c>
      <c r="C64" s="34" t="s">
        <v>391</v>
      </c>
      <c r="D64" s="43">
        <v>200</v>
      </c>
      <c r="E64" s="43">
        <v>200</v>
      </c>
      <c r="F64" s="42">
        <v>134</v>
      </c>
      <c r="G64" s="34">
        <v>2.36</v>
      </c>
      <c r="H64" s="34">
        <v>1.6</v>
      </c>
      <c r="I64" s="34">
        <v>27.52</v>
      </c>
      <c r="J64" s="33">
        <v>0.01</v>
      </c>
      <c r="K64" s="33">
        <v>0.07</v>
      </c>
      <c r="L64" s="33">
        <v>4.5</v>
      </c>
      <c r="M64" s="33">
        <v>0</v>
      </c>
      <c r="N64" s="33">
        <v>53.9</v>
      </c>
      <c r="O64" s="33">
        <v>51</v>
      </c>
      <c r="P64" s="33">
        <v>2.46</v>
      </c>
      <c r="Q64" s="33">
        <v>33.7</v>
      </c>
      <c r="R64" s="119"/>
    </row>
    <row r="65" spans="1:18" ht="18.75">
      <c r="A65" s="117"/>
      <c r="B65" s="34" t="s">
        <v>40</v>
      </c>
      <c r="C65" s="34" t="s">
        <v>404</v>
      </c>
      <c r="D65" s="43">
        <v>100</v>
      </c>
      <c r="E65" s="43">
        <v>100</v>
      </c>
      <c r="F65" s="43">
        <v>216</v>
      </c>
      <c r="G65" s="34">
        <v>7.2</v>
      </c>
      <c r="H65" s="34">
        <v>0.96</v>
      </c>
      <c r="I65" s="34">
        <v>43.2</v>
      </c>
      <c r="J65" s="33">
        <v>0</v>
      </c>
      <c r="K65" s="33">
        <v>0.11</v>
      </c>
      <c r="L65" s="33">
        <v>0</v>
      </c>
      <c r="M65" s="33">
        <v>0</v>
      </c>
      <c r="N65" s="33">
        <v>20</v>
      </c>
      <c r="O65" s="33">
        <v>14</v>
      </c>
      <c r="P65" s="33">
        <v>0.9</v>
      </c>
      <c r="Q65" s="33">
        <v>65</v>
      </c>
      <c r="R65" s="119"/>
    </row>
    <row r="66" spans="1:18" ht="18.75">
      <c r="A66" s="117"/>
      <c r="B66" s="34"/>
      <c r="C66" s="34" t="s">
        <v>16</v>
      </c>
      <c r="D66" s="42"/>
      <c r="E66" s="42"/>
      <c r="F66" s="42">
        <f>SUM(F60:F65)</f>
        <v>844</v>
      </c>
      <c r="G66" s="34">
        <f>SUM(G60:G65)</f>
        <v>28.919999999999998</v>
      </c>
      <c r="H66" s="34">
        <f>SUM(H60:H65)</f>
        <v>23.400000000000002</v>
      </c>
      <c r="I66" s="34">
        <f>SUM(I60:I65)</f>
        <v>120.27</v>
      </c>
      <c r="J66" s="33"/>
      <c r="K66" s="33"/>
      <c r="L66" s="33"/>
      <c r="M66" s="33"/>
      <c r="N66" s="33"/>
      <c r="O66" s="33"/>
      <c r="P66" s="33"/>
      <c r="Q66" s="33"/>
      <c r="R66" s="119"/>
    </row>
    <row r="67" spans="1:18" ht="18.75">
      <c r="A67" s="117"/>
      <c r="B67" s="147" t="s">
        <v>302</v>
      </c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1"/>
      <c r="R67" s="119"/>
    </row>
    <row r="68" spans="1:18" ht="18.75">
      <c r="A68" s="117"/>
      <c r="B68" s="92" t="s">
        <v>276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8"/>
      <c r="R68" s="119"/>
    </row>
    <row r="69" spans="1:18" ht="37.5">
      <c r="A69" s="117"/>
      <c r="B69" s="43">
        <v>302</v>
      </c>
      <c r="C69" s="34" t="s">
        <v>283</v>
      </c>
      <c r="D69" s="52" t="s">
        <v>101</v>
      </c>
      <c r="E69" s="52" t="s">
        <v>425</v>
      </c>
      <c r="F69" s="42">
        <v>292</v>
      </c>
      <c r="G69" s="34">
        <v>7.7</v>
      </c>
      <c r="H69" s="34">
        <v>11.8</v>
      </c>
      <c r="I69" s="34">
        <v>38.5</v>
      </c>
      <c r="J69" s="33">
        <v>0.07</v>
      </c>
      <c r="K69" s="33">
        <v>0.52</v>
      </c>
      <c r="L69" s="33">
        <v>0.8</v>
      </c>
      <c r="M69" s="33">
        <v>0.12</v>
      </c>
      <c r="N69" s="33">
        <v>33.9</v>
      </c>
      <c r="O69" s="33">
        <v>156</v>
      </c>
      <c r="P69" s="33">
        <v>6.57</v>
      </c>
      <c r="Q69" s="33">
        <v>191</v>
      </c>
      <c r="R69" s="119"/>
    </row>
    <row r="70" spans="1:18" ht="18.75">
      <c r="A70" s="117"/>
      <c r="B70" s="43">
        <v>1</v>
      </c>
      <c r="C70" s="34" t="s">
        <v>262</v>
      </c>
      <c r="D70" s="52">
        <v>10</v>
      </c>
      <c r="E70" s="52">
        <v>10</v>
      </c>
      <c r="F70" s="42">
        <v>113</v>
      </c>
      <c r="G70" s="34">
        <v>0.5</v>
      </c>
      <c r="H70" s="34">
        <v>12.3</v>
      </c>
      <c r="I70" s="34">
        <v>0.3</v>
      </c>
      <c r="J70" s="33">
        <v>0.1</v>
      </c>
      <c r="K70" s="33">
        <v>0</v>
      </c>
      <c r="L70" s="33">
        <v>0</v>
      </c>
      <c r="M70" s="33">
        <v>0.24</v>
      </c>
      <c r="N70" s="33">
        <v>0.6</v>
      </c>
      <c r="O70" s="33">
        <v>3.8</v>
      </c>
      <c r="P70" s="33">
        <v>0.1</v>
      </c>
      <c r="Q70" s="33">
        <v>0.04</v>
      </c>
      <c r="R70" s="119"/>
    </row>
    <row r="71" spans="1:18" ht="18.75">
      <c r="A71" s="117"/>
      <c r="B71" s="43">
        <v>3</v>
      </c>
      <c r="C71" s="34" t="s">
        <v>432</v>
      </c>
      <c r="D71" s="43">
        <v>12</v>
      </c>
      <c r="E71" s="43">
        <v>12</v>
      </c>
      <c r="F71" s="52">
        <v>0.03</v>
      </c>
      <c r="G71" s="34">
        <v>0</v>
      </c>
      <c r="H71" s="34">
        <v>0.34</v>
      </c>
      <c r="I71" s="34">
        <v>0</v>
      </c>
      <c r="J71" s="33">
        <v>0</v>
      </c>
      <c r="K71" s="33">
        <v>35.3</v>
      </c>
      <c r="L71" s="33">
        <v>0.03</v>
      </c>
      <c r="M71" s="33">
        <v>0</v>
      </c>
      <c r="N71" s="33">
        <v>0</v>
      </c>
      <c r="O71" s="33">
        <v>35.3</v>
      </c>
      <c r="P71" s="33">
        <v>0.03</v>
      </c>
      <c r="Q71" s="33">
        <v>0</v>
      </c>
      <c r="R71" s="119"/>
    </row>
    <row r="72" spans="1:18" ht="18.75">
      <c r="A72" s="117"/>
      <c r="B72" s="43">
        <v>686</v>
      </c>
      <c r="C72" s="34" t="s">
        <v>308</v>
      </c>
      <c r="D72" s="43">
        <v>200</v>
      </c>
      <c r="E72" s="43">
        <v>200</v>
      </c>
      <c r="F72" s="42">
        <v>60</v>
      </c>
      <c r="G72" s="52">
        <v>0.3</v>
      </c>
      <c r="H72" s="34">
        <v>0</v>
      </c>
      <c r="I72" s="34">
        <v>15.2</v>
      </c>
      <c r="J72" s="33">
        <v>0</v>
      </c>
      <c r="K72" s="33">
        <v>0</v>
      </c>
      <c r="L72" s="33">
        <v>0.9</v>
      </c>
      <c r="M72" s="33">
        <v>0</v>
      </c>
      <c r="N72" s="33">
        <v>7.35</v>
      </c>
      <c r="O72" s="33">
        <v>5.24</v>
      </c>
      <c r="P72" s="33">
        <v>2.63</v>
      </c>
      <c r="Q72" s="33">
        <v>169</v>
      </c>
      <c r="R72" s="119"/>
    </row>
    <row r="73" spans="1:18" ht="18.75">
      <c r="A73" s="117"/>
      <c r="B73" s="34" t="s">
        <v>40</v>
      </c>
      <c r="C73" s="34" t="s">
        <v>437</v>
      </c>
      <c r="D73" s="43">
        <v>60</v>
      </c>
      <c r="E73" s="43">
        <v>60</v>
      </c>
      <c r="F73" s="42">
        <v>136</v>
      </c>
      <c r="G73" s="34">
        <v>4.56</v>
      </c>
      <c r="H73" s="34" t="s">
        <v>309</v>
      </c>
      <c r="I73" s="34">
        <v>29.12</v>
      </c>
      <c r="J73" s="33">
        <v>0</v>
      </c>
      <c r="K73" s="33" t="s">
        <v>289</v>
      </c>
      <c r="L73" s="33">
        <v>0</v>
      </c>
      <c r="M73" s="33">
        <v>0</v>
      </c>
      <c r="N73" s="33">
        <v>47</v>
      </c>
      <c r="O73" s="33">
        <v>38</v>
      </c>
      <c r="P73" s="33">
        <v>111</v>
      </c>
      <c r="Q73" s="33">
        <v>1.9</v>
      </c>
      <c r="R73" s="119"/>
    </row>
    <row r="74" spans="1:18" ht="18.75">
      <c r="A74" s="117"/>
      <c r="B74" s="34"/>
      <c r="C74" s="34" t="s">
        <v>16</v>
      </c>
      <c r="D74" s="42"/>
      <c r="E74" s="42"/>
      <c r="F74" s="42">
        <f>SUM(F69:F73)</f>
        <v>601.03</v>
      </c>
      <c r="G74" s="34">
        <f>SUM(G69:G73)</f>
        <v>13.059999999999999</v>
      </c>
      <c r="H74" s="34">
        <f>SUM(H69:H73)</f>
        <v>24.44</v>
      </c>
      <c r="I74" s="34">
        <f>SUM(I69:I73)</f>
        <v>83.12</v>
      </c>
      <c r="J74" s="33"/>
      <c r="K74" s="33"/>
      <c r="L74" s="33"/>
      <c r="M74" s="33"/>
      <c r="N74" s="33"/>
      <c r="O74" s="33"/>
      <c r="P74" s="33"/>
      <c r="Q74" s="33">
        <v>0.2</v>
      </c>
      <c r="R74" s="119"/>
    </row>
    <row r="75" spans="1:18" ht="18.75">
      <c r="A75" s="117"/>
      <c r="B75" s="92" t="s">
        <v>264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8"/>
      <c r="R75" s="119"/>
    </row>
    <row r="76" spans="1:18" ht="37.5">
      <c r="A76" s="117"/>
      <c r="B76" s="43">
        <v>43</v>
      </c>
      <c r="C76" s="34" t="s">
        <v>406</v>
      </c>
      <c r="D76" s="43">
        <v>100</v>
      </c>
      <c r="E76" s="43">
        <v>100</v>
      </c>
      <c r="F76" s="48">
        <v>76</v>
      </c>
      <c r="G76" s="33">
        <v>1.43</v>
      </c>
      <c r="H76" s="33">
        <v>4.99</v>
      </c>
      <c r="I76" s="33">
        <v>4.99</v>
      </c>
      <c r="J76" s="33">
        <v>0</v>
      </c>
      <c r="K76" s="33">
        <v>0.05</v>
      </c>
      <c r="L76" s="33">
        <v>37.39</v>
      </c>
      <c r="M76" s="33">
        <v>1.12</v>
      </c>
      <c r="N76" s="33">
        <v>40.7</v>
      </c>
      <c r="O76" s="33">
        <v>12.1</v>
      </c>
      <c r="P76" s="33">
        <v>0.82</v>
      </c>
      <c r="Q76" s="33">
        <v>33.4</v>
      </c>
      <c r="R76" s="119"/>
    </row>
    <row r="77" spans="1:18" ht="37.5">
      <c r="A77" s="117"/>
      <c r="B77" s="43">
        <v>140</v>
      </c>
      <c r="C77" s="34" t="s">
        <v>443</v>
      </c>
      <c r="D77" s="43">
        <v>250</v>
      </c>
      <c r="E77" s="43">
        <v>300</v>
      </c>
      <c r="F77" s="42">
        <v>186</v>
      </c>
      <c r="G77" s="34">
        <v>12.19</v>
      </c>
      <c r="H77" s="34">
        <v>3.58</v>
      </c>
      <c r="I77" s="34">
        <v>22.56</v>
      </c>
      <c r="J77" s="33">
        <v>0</v>
      </c>
      <c r="K77" s="33">
        <v>0.57</v>
      </c>
      <c r="L77" s="33">
        <v>76.32</v>
      </c>
      <c r="M77" s="33">
        <v>0.69</v>
      </c>
      <c r="N77" s="33">
        <v>277.8</v>
      </c>
      <c r="O77" s="33">
        <v>38.28</v>
      </c>
      <c r="P77" s="33">
        <v>7.32</v>
      </c>
      <c r="Q77" s="33">
        <v>29.16</v>
      </c>
      <c r="R77" s="119"/>
    </row>
    <row r="78" spans="1:18" ht="18.75">
      <c r="A78" s="117"/>
      <c r="B78" s="43">
        <v>487</v>
      </c>
      <c r="C78" s="34" t="s">
        <v>491</v>
      </c>
      <c r="D78" s="43">
        <v>1.6666666666666667</v>
      </c>
      <c r="E78" s="43">
        <v>1.6666666666666667</v>
      </c>
      <c r="F78" s="42">
        <v>234</v>
      </c>
      <c r="G78" s="34">
        <v>30.6</v>
      </c>
      <c r="H78" s="34">
        <v>12.4</v>
      </c>
      <c r="I78" s="34">
        <v>2.7</v>
      </c>
      <c r="J78" s="33">
        <v>0.28</v>
      </c>
      <c r="K78" s="33">
        <v>0.22</v>
      </c>
      <c r="L78" s="33">
        <v>6.16</v>
      </c>
      <c r="M78" s="33">
        <v>0.27</v>
      </c>
      <c r="N78" s="33">
        <v>394</v>
      </c>
      <c r="O78" s="33">
        <v>127</v>
      </c>
      <c r="P78" s="33">
        <v>469</v>
      </c>
      <c r="Q78" s="33">
        <v>68.5</v>
      </c>
      <c r="R78" s="119"/>
    </row>
    <row r="79" spans="1:18" ht="18.75">
      <c r="A79" s="117"/>
      <c r="B79" s="43">
        <v>0.4155844155844156</v>
      </c>
      <c r="C79" s="34" t="s">
        <v>461</v>
      </c>
      <c r="D79" s="43">
        <v>200</v>
      </c>
      <c r="E79" s="43">
        <v>230</v>
      </c>
      <c r="F79" s="42">
        <v>154</v>
      </c>
      <c r="G79" s="34">
        <v>3</v>
      </c>
      <c r="H79" s="34">
        <v>7.6</v>
      </c>
      <c r="I79" s="34">
        <v>18.4</v>
      </c>
      <c r="J79" s="33">
        <v>0.06</v>
      </c>
      <c r="K79" s="33">
        <v>0.09</v>
      </c>
      <c r="L79" s="33">
        <v>23</v>
      </c>
      <c r="M79" s="33">
        <v>0.32</v>
      </c>
      <c r="N79" s="33">
        <v>147.9</v>
      </c>
      <c r="O79" s="33">
        <v>28.1</v>
      </c>
      <c r="P79" s="33">
        <v>1.17</v>
      </c>
      <c r="Q79" s="33">
        <v>141</v>
      </c>
      <c r="R79" s="119"/>
    </row>
    <row r="80" spans="1:18" ht="18.75">
      <c r="A80" s="117"/>
      <c r="B80" s="43">
        <v>638</v>
      </c>
      <c r="C80" s="34" t="s">
        <v>335</v>
      </c>
      <c r="D80" s="43">
        <v>200</v>
      </c>
      <c r="E80" s="43">
        <v>200</v>
      </c>
      <c r="F80" s="42">
        <v>137</v>
      </c>
      <c r="G80" s="34">
        <v>1.04</v>
      </c>
      <c r="H80" s="34">
        <v>0</v>
      </c>
      <c r="I80" s="34">
        <v>31.61</v>
      </c>
      <c r="J80" s="33">
        <v>0</v>
      </c>
      <c r="K80" s="33">
        <v>0.03</v>
      </c>
      <c r="L80" s="33">
        <v>1</v>
      </c>
      <c r="M80" s="33">
        <v>0</v>
      </c>
      <c r="N80" s="33">
        <v>43.2</v>
      </c>
      <c r="O80" s="33">
        <v>27.4</v>
      </c>
      <c r="P80" s="33">
        <v>6.6</v>
      </c>
      <c r="Q80" s="33">
        <v>53</v>
      </c>
      <c r="R80" s="119"/>
    </row>
    <row r="81" spans="1:18" ht="18.75">
      <c r="A81" s="117"/>
      <c r="B81" s="34" t="s">
        <v>319</v>
      </c>
      <c r="C81" s="34" t="s">
        <v>403</v>
      </c>
      <c r="D81" s="43">
        <v>100</v>
      </c>
      <c r="E81" s="43">
        <v>100</v>
      </c>
      <c r="F81" s="43">
        <v>216</v>
      </c>
      <c r="G81" s="34">
        <v>7.2</v>
      </c>
      <c r="H81" s="34">
        <v>0.96</v>
      </c>
      <c r="I81" s="34">
        <v>43.2</v>
      </c>
      <c r="J81" s="33">
        <v>0</v>
      </c>
      <c r="K81" s="33">
        <v>0.11</v>
      </c>
      <c r="L81" s="33">
        <v>0</v>
      </c>
      <c r="M81" s="33">
        <v>0</v>
      </c>
      <c r="N81" s="33">
        <v>20</v>
      </c>
      <c r="O81" s="33">
        <v>14</v>
      </c>
      <c r="P81" s="33">
        <v>0.9</v>
      </c>
      <c r="Q81" s="33">
        <v>65</v>
      </c>
      <c r="R81" s="119"/>
    </row>
    <row r="82" spans="1:18" ht="18.75" customHeight="1">
      <c r="A82" s="117"/>
      <c r="B82" s="34"/>
      <c r="C82" s="34" t="s">
        <v>320</v>
      </c>
      <c r="D82" s="34"/>
      <c r="E82" s="34"/>
      <c r="F82" s="42">
        <f>SUM(F76:F81)</f>
        <v>1003</v>
      </c>
      <c r="G82" s="34">
        <f>SUM(G76:G81)</f>
        <v>55.46</v>
      </c>
      <c r="H82" s="34">
        <f>SUM(H76:H81)</f>
        <v>29.53</v>
      </c>
      <c r="I82" s="34">
        <f>SUM(I76:I81)</f>
        <v>123.46</v>
      </c>
      <c r="J82" s="34"/>
      <c r="K82" s="34"/>
      <c r="L82" s="34"/>
      <c r="M82" s="34"/>
      <c r="N82" s="34"/>
      <c r="O82" s="34"/>
      <c r="P82" s="34"/>
      <c r="Q82" s="34"/>
      <c r="R82" s="119"/>
    </row>
    <row r="83" spans="1:18" ht="18.75">
      <c r="A83" s="117"/>
      <c r="B83" s="147" t="s">
        <v>321</v>
      </c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1"/>
      <c r="R83" s="119"/>
    </row>
    <row r="84" spans="1:18" ht="18.75">
      <c r="A84" s="117"/>
      <c r="B84" s="92" t="s">
        <v>276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8"/>
      <c r="R84" s="119"/>
    </row>
    <row r="85" spans="1:18" ht="18.75">
      <c r="A85" s="117"/>
      <c r="B85" s="43">
        <v>334</v>
      </c>
      <c r="C85" s="34" t="s">
        <v>445</v>
      </c>
      <c r="D85" s="43">
        <v>150</v>
      </c>
      <c r="E85" s="43">
        <v>200</v>
      </c>
      <c r="F85" s="43">
        <v>205</v>
      </c>
      <c r="G85" s="34">
        <v>6.2</v>
      </c>
      <c r="H85" s="34">
        <v>9.82</v>
      </c>
      <c r="I85" s="34">
        <v>23.62</v>
      </c>
      <c r="J85" s="33">
        <v>0.07</v>
      </c>
      <c r="K85" s="33">
        <v>0.06</v>
      </c>
      <c r="L85" s="33">
        <v>3.28</v>
      </c>
      <c r="M85" s="33">
        <v>0.12</v>
      </c>
      <c r="N85" s="33">
        <v>11.5</v>
      </c>
      <c r="O85" s="33">
        <v>63.6</v>
      </c>
      <c r="P85" s="33">
        <v>0.53</v>
      </c>
      <c r="Q85" s="33">
        <v>324</v>
      </c>
      <c r="R85" s="119"/>
    </row>
    <row r="86" spans="1:18" ht="18.75">
      <c r="A86" s="117"/>
      <c r="B86" s="43">
        <v>692</v>
      </c>
      <c r="C86" s="34" t="s">
        <v>391</v>
      </c>
      <c r="D86" s="43">
        <v>200</v>
      </c>
      <c r="E86" s="43">
        <v>200</v>
      </c>
      <c r="F86" s="42">
        <v>134</v>
      </c>
      <c r="G86" s="34">
        <v>2.36</v>
      </c>
      <c r="H86" s="34">
        <v>1.6</v>
      </c>
      <c r="I86" s="34">
        <v>27.52</v>
      </c>
      <c r="J86" s="33">
        <v>0.01</v>
      </c>
      <c r="K86" s="33">
        <v>0.07</v>
      </c>
      <c r="L86" s="33">
        <v>4.5</v>
      </c>
      <c r="M86" s="33">
        <v>0</v>
      </c>
      <c r="N86" s="33">
        <v>53.9</v>
      </c>
      <c r="O86" s="33">
        <v>51</v>
      </c>
      <c r="P86" s="33">
        <v>2.46</v>
      </c>
      <c r="Q86" s="33">
        <v>33.7</v>
      </c>
      <c r="R86" s="119"/>
    </row>
    <row r="87" spans="1:18" ht="18.75">
      <c r="A87" s="117"/>
      <c r="B87" s="43" t="s">
        <v>327</v>
      </c>
      <c r="C87" s="34" t="s">
        <v>288</v>
      </c>
      <c r="D87" s="43">
        <v>60</v>
      </c>
      <c r="E87" s="43">
        <v>60</v>
      </c>
      <c r="F87" s="43">
        <v>136</v>
      </c>
      <c r="G87" s="34">
        <v>4.56</v>
      </c>
      <c r="H87" s="34" t="s">
        <v>309</v>
      </c>
      <c r="I87" s="34">
        <v>29.12</v>
      </c>
      <c r="J87" s="33">
        <v>0</v>
      </c>
      <c r="K87" s="33">
        <v>0.15</v>
      </c>
      <c r="L87" s="33">
        <v>0</v>
      </c>
      <c r="M87" s="33">
        <v>0</v>
      </c>
      <c r="N87" s="33">
        <v>47</v>
      </c>
      <c r="O87" s="33">
        <v>38</v>
      </c>
      <c r="P87" s="33">
        <v>111</v>
      </c>
      <c r="Q87" s="33">
        <v>1.9</v>
      </c>
      <c r="R87" s="119"/>
    </row>
    <row r="88" spans="1:18" ht="18.75">
      <c r="A88" s="117"/>
      <c r="B88" s="43"/>
      <c r="C88" s="34" t="s">
        <v>16</v>
      </c>
      <c r="D88" s="34"/>
      <c r="E88" s="34"/>
      <c r="F88" s="43">
        <f>SUM(F85:F87)</f>
        <v>475</v>
      </c>
      <c r="G88" s="34">
        <f>SUM(G85:G87)</f>
        <v>13.120000000000001</v>
      </c>
      <c r="H88" s="34">
        <f>SUM(H85:H87)</f>
        <v>11.42</v>
      </c>
      <c r="I88" s="34">
        <f>SUM(I85:I87)</f>
        <v>80.26</v>
      </c>
      <c r="J88" s="33"/>
      <c r="K88" s="33"/>
      <c r="L88" s="33"/>
      <c r="M88" s="33"/>
      <c r="N88" s="33"/>
      <c r="O88" s="33"/>
      <c r="P88" s="33"/>
      <c r="Q88" s="33"/>
      <c r="R88" s="119"/>
    </row>
    <row r="89" spans="1:18" ht="18.75">
      <c r="A89" s="117"/>
      <c r="B89" s="124" t="s">
        <v>264</v>
      </c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6"/>
      <c r="R89" s="119"/>
    </row>
    <row r="90" spans="1:18" ht="37.5">
      <c r="A90" s="117"/>
      <c r="B90" s="43">
        <v>19</v>
      </c>
      <c r="C90" s="34" t="s">
        <v>446</v>
      </c>
      <c r="D90" s="43">
        <v>100</v>
      </c>
      <c r="E90" s="43">
        <v>100</v>
      </c>
      <c r="F90" s="43">
        <v>63</v>
      </c>
      <c r="G90" s="34">
        <v>1.07</v>
      </c>
      <c r="H90" s="34">
        <v>5.08</v>
      </c>
      <c r="I90" s="34">
        <v>4.74</v>
      </c>
      <c r="J90" s="33">
        <v>0</v>
      </c>
      <c r="K90" s="33">
        <v>0.04</v>
      </c>
      <c r="L90" s="33">
        <v>20</v>
      </c>
      <c r="M90" s="33">
        <v>0.31</v>
      </c>
      <c r="N90" s="33">
        <v>8</v>
      </c>
      <c r="O90" s="33">
        <v>0</v>
      </c>
      <c r="P90" s="33">
        <v>0.5</v>
      </c>
      <c r="Q90" s="33">
        <v>1.9</v>
      </c>
      <c r="R90" s="119"/>
    </row>
    <row r="91" spans="1:18" ht="37.5">
      <c r="A91" s="117"/>
      <c r="B91" s="43">
        <v>132</v>
      </c>
      <c r="C91" s="34" t="s">
        <v>447</v>
      </c>
      <c r="D91" s="52" t="s">
        <v>425</v>
      </c>
      <c r="E91" s="52" t="s">
        <v>51</v>
      </c>
      <c r="F91" s="43">
        <v>152</v>
      </c>
      <c r="G91" s="34">
        <v>4.7</v>
      </c>
      <c r="H91" s="34">
        <v>6.3</v>
      </c>
      <c r="I91" s="34">
        <v>24.4</v>
      </c>
      <c r="J91" s="33">
        <v>0.03</v>
      </c>
      <c r="K91" s="33">
        <v>0.15</v>
      </c>
      <c r="L91" s="33">
        <v>206</v>
      </c>
      <c r="M91" s="33">
        <v>0.51</v>
      </c>
      <c r="N91" s="33">
        <v>41.58</v>
      </c>
      <c r="O91" s="33">
        <v>32.7</v>
      </c>
      <c r="P91" s="33">
        <v>3.9</v>
      </c>
      <c r="Q91" s="33">
        <v>105</v>
      </c>
      <c r="R91" s="119"/>
    </row>
    <row r="92" spans="1:18" ht="18.75">
      <c r="A92" s="117"/>
      <c r="B92" s="43">
        <v>440</v>
      </c>
      <c r="C92" s="34" t="s">
        <v>299</v>
      </c>
      <c r="D92" s="43">
        <v>155</v>
      </c>
      <c r="E92" s="43">
        <v>155</v>
      </c>
      <c r="F92" s="43">
        <v>248</v>
      </c>
      <c r="G92" s="34">
        <v>17.8</v>
      </c>
      <c r="H92" s="34">
        <v>10.4</v>
      </c>
      <c r="I92" s="34">
        <v>20.2</v>
      </c>
      <c r="J92" s="33">
        <v>1.14</v>
      </c>
      <c r="K92" s="33">
        <v>1.13</v>
      </c>
      <c r="L92" s="33">
        <v>111.1</v>
      </c>
      <c r="M92" s="33">
        <v>1.37</v>
      </c>
      <c r="N92" s="33">
        <v>150.9</v>
      </c>
      <c r="O92" s="33">
        <v>77.4</v>
      </c>
      <c r="P92" s="33">
        <v>11.15</v>
      </c>
      <c r="Q92" s="33">
        <v>178.6</v>
      </c>
      <c r="R92" s="119"/>
    </row>
    <row r="93" spans="1:18" ht="18.75">
      <c r="A93" s="117"/>
      <c r="B93" s="43">
        <v>638</v>
      </c>
      <c r="C93" s="34" t="s">
        <v>335</v>
      </c>
      <c r="D93" s="43">
        <v>200</v>
      </c>
      <c r="E93" s="43">
        <v>200</v>
      </c>
      <c r="F93" s="43">
        <v>137</v>
      </c>
      <c r="G93" s="34">
        <v>1.04</v>
      </c>
      <c r="H93" s="34">
        <v>0</v>
      </c>
      <c r="I93" s="34">
        <v>31.61</v>
      </c>
      <c r="J93" s="33">
        <v>0</v>
      </c>
      <c r="K93" s="33">
        <v>0.03</v>
      </c>
      <c r="L93" s="33">
        <v>1</v>
      </c>
      <c r="M93" s="33">
        <v>0</v>
      </c>
      <c r="N93" s="33" t="s">
        <v>336</v>
      </c>
      <c r="O93" s="33">
        <v>27.4</v>
      </c>
      <c r="P93" s="33">
        <v>6.6</v>
      </c>
      <c r="Q93" s="33">
        <v>53</v>
      </c>
      <c r="R93" s="119"/>
    </row>
    <row r="94" spans="1:18" ht="18.75">
      <c r="A94" s="117"/>
      <c r="B94" s="43" t="s">
        <v>319</v>
      </c>
      <c r="C94" s="34" t="s">
        <v>404</v>
      </c>
      <c r="D94" s="43">
        <v>100</v>
      </c>
      <c r="E94" s="43">
        <v>100</v>
      </c>
      <c r="F94" s="43">
        <v>216</v>
      </c>
      <c r="G94" s="34">
        <v>7.2</v>
      </c>
      <c r="H94" s="34">
        <v>0.96</v>
      </c>
      <c r="I94" s="34">
        <v>43.2</v>
      </c>
      <c r="J94" s="33">
        <v>0</v>
      </c>
      <c r="K94" s="33">
        <v>0.11</v>
      </c>
      <c r="L94" s="33">
        <v>0</v>
      </c>
      <c r="M94" s="33">
        <v>0</v>
      </c>
      <c r="N94" s="33">
        <v>20</v>
      </c>
      <c r="O94" s="33">
        <v>14</v>
      </c>
      <c r="P94" s="33">
        <v>0.9</v>
      </c>
      <c r="Q94" s="33">
        <v>65</v>
      </c>
      <c r="R94" s="119"/>
    </row>
    <row r="95" spans="1:18" ht="18.75">
      <c r="A95" s="117"/>
      <c r="B95" s="34"/>
      <c r="C95" s="34" t="s">
        <v>320</v>
      </c>
      <c r="D95" s="34"/>
      <c r="E95" s="43"/>
      <c r="F95" s="43">
        <f>SUM(F90:F94)</f>
        <v>816</v>
      </c>
      <c r="G95" s="34">
        <f>SUM(G90:G94)</f>
        <v>31.81</v>
      </c>
      <c r="H95" s="34">
        <f>SUM(H90:H94)</f>
        <v>22.740000000000002</v>
      </c>
      <c r="I95" s="34">
        <f>SUM(I90:I94)</f>
        <v>124.15</v>
      </c>
      <c r="J95" s="33"/>
      <c r="K95" s="33"/>
      <c r="L95" s="33"/>
      <c r="M95" s="33"/>
      <c r="N95" s="33"/>
      <c r="O95" s="33"/>
      <c r="P95" s="33"/>
      <c r="Q95" s="33"/>
      <c r="R95" s="119"/>
    </row>
    <row r="96" spans="1:18" ht="18.75">
      <c r="A96" s="117"/>
      <c r="B96" s="147" t="s">
        <v>337</v>
      </c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1"/>
      <c r="R96" s="119"/>
    </row>
    <row r="97" spans="1:18" ht="18.75">
      <c r="A97" s="117"/>
      <c r="B97" s="92" t="s">
        <v>276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8"/>
      <c r="R97" s="119"/>
    </row>
    <row r="98" spans="1:18" ht="37.5">
      <c r="A98" s="117"/>
      <c r="B98" s="43">
        <v>366</v>
      </c>
      <c r="C98" s="34" t="s">
        <v>136</v>
      </c>
      <c r="D98" s="52" t="s">
        <v>448</v>
      </c>
      <c r="E98" s="52" t="s">
        <v>449</v>
      </c>
      <c r="F98" s="43">
        <v>248</v>
      </c>
      <c r="G98" s="34">
        <v>10.3</v>
      </c>
      <c r="H98" s="34">
        <v>11.7</v>
      </c>
      <c r="I98" s="34">
        <v>25.6</v>
      </c>
      <c r="J98" s="33">
        <v>0.11</v>
      </c>
      <c r="K98" s="33">
        <v>0.15</v>
      </c>
      <c r="L98" s="33">
        <v>0.95</v>
      </c>
      <c r="M98" s="33">
        <v>0.04</v>
      </c>
      <c r="N98" s="33">
        <v>65.9</v>
      </c>
      <c r="O98" s="33">
        <v>352</v>
      </c>
      <c r="P98" s="33">
        <v>8.56</v>
      </c>
      <c r="Q98" s="33">
        <v>158</v>
      </c>
      <c r="R98" s="119"/>
    </row>
    <row r="99" spans="1:18" ht="18.75">
      <c r="A99" s="117"/>
      <c r="B99" s="34" t="s">
        <v>250</v>
      </c>
      <c r="C99" s="34" t="s">
        <v>450</v>
      </c>
      <c r="D99" s="43">
        <v>75</v>
      </c>
      <c r="E99" s="43">
        <v>75</v>
      </c>
      <c r="F99" s="43">
        <v>294</v>
      </c>
      <c r="G99" s="34">
        <v>3.9</v>
      </c>
      <c r="H99" s="34">
        <v>10.66</v>
      </c>
      <c r="I99" s="34">
        <v>45.21</v>
      </c>
      <c r="J99" s="33">
        <v>0.1</v>
      </c>
      <c r="K99" s="33">
        <v>0.11</v>
      </c>
      <c r="L99" s="33">
        <v>4.56</v>
      </c>
      <c r="M99" s="33">
        <v>0.48</v>
      </c>
      <c r="N99" s="33">
        <v>28</v>
      </c>
      <c r="O99" s="33">
        <v>14.8</v>
      </c>
      <c r="P99" s="33">
        <v>8</v>
      </c>
      <c r="Q99" s="33">
        <v>54</v>
      </c>
      <c r="R99" s="119"/>
    </row>
    <row r="100" spans="1:18" ht="18.75">
      <c r="A100" s="117"/>
      <c r="B100" s="52">
        <v>686</v>
      </c>
      <c r="C100" s="34" t="s">
        <v>308</v>
      </c>
      <c r="D100" s="43" t="s">
        <v>451</v>
      </c>
      <c r="E100" s="43" t="s">
        <v>451</v>
      </c>
      <c r="F100" s="42">
        <v>60</v>
      </c>
      <c r="G100" s="52">
        <v>0.3</v>
      </c>
      <c r="H100" s="34">
        <v>0</v>
      </c>
      <c r="I100" s="34">
        <v>15.2</v>
      </c>
      <c r="J100" s="33">
        <v>0</v>
      </c>
      <c r="K100" s="33">
        <v>0</v>
      </c>
      <c r="L100" s="33">
        <v>0.9</v>
      </c>
      <c r="M100" s="33">
        <v>0</v>
      </c>
      <c r="N100" s="33">
        <v>7.35</v>
      </c>
      <c r="O100" s="33">
        <v>5.24</v>
      </c>
      <c r="P100" s="33">
        <v>2.63</v>
      </c>
      <c r="Q100" s="33">
        <v>169</v>
      </c>
      <c r="R100" s="119"/>
    </row>
    <row r="101" spans="1:18" ht="18.75">
      <c r="A101" s="117"/>
      <c r="B101" s="34"/>
      <c r="C101" s="34" t="s">
        <v>320</v>
      </c>
      <c r="D101" s="34"/>
      <c r="E101" s="34"/>
      <c r="F101" s="43">
        <f>SUM(F98:F100)</f>
        <v>602</v>
      </c>
      <c r="G101" s="34">
        <f>SUM(G98:G100)</f>
        <v>14.500000000000002</v>
      </c>
      <c r="H101" s="34">
        <f>SUM(H98:H100)</f>
        <v>22.36</v>
      </c>
      <c r="I101" s="34">
        <f>SUM(I98:I100)</f>
        <v>86.01</v>
      </c>
      <c r="J101" s="33"/>
      <c r="K101" s="33"/>
      <c r="L101" s="33"/>
      <c r="M101" s="33"/>
      <c r="N101" s="33"/>
      <c r="O101" s="33"/>
      <c r="P101" s="33"/>
      <c r="Q101" s="33"/>
      <c r="R101" s="119"/>
    </row>
    <row r="102" spans="1:18" ht="18.75">
      <c r="A102" s="117"/>
      <c r="B102" s="92" t="s">
        <v>264</v>
      </c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8"/>
      <c r="R102" s="119"/>
    </row>
    <row r="103" spans="1:18" ht="37.5">
      <c r="A103" s="117"/>
      <c r="B103" s="43">
        <v>43</v>
      </c>
      <c r="C103" s="34" t="s">
        <v>452</v>
      </c>
      <c r="D103" s="43">
        <v>100</v>
      </c>
      <c r="E103" s="43">
        <v>100</v>
      </c>
      <c r="F103" s="42">
        <v>76</v>
      </c>
      <c r="G103" s="34">
        <v>1.43</v>
      </c>
      <c r="H103" s="34">
        <v>4.99</v>
      </c>
      <c r="I103" s="34">
        <v>8.32</v>
      </c>
      <c r="J103" s="33">
        <v>0</v>
      </c>
      <c r="K103" s="33">
        <v>0.05</v>
      </c>
      <c r="L103" s="33">
        <v>37.39</v>
      </c>
      <c r="M103" s="33">
        <v>1.12</v>
      </c>
      <c r="N103" s="33">
        <v>40.7</v>
      </c>
      <c r="O103" s="33">
        <v>12.1</v>
      </c>
      <c r="P103" s="33">
        <v>0.82</v>
      </c>
      <c r="Q103" s="33">
        <v>334</v>
      </c>
      <c r="R103" s="119"/>
    </row>
    <row r="104" spans="1:18" ht="37.5">
      <c r="A104" s="117"/>
      <c r="B104" s="43">
        <v>137</v>
      </c>
      <c r="C104" s="34" t="s">
        <v>453</v>
      </c>
      <c r="D104" s="52" t="s">
        <v>425</v>
      </c>
      <c r="E104" s="52" t="s">
        <v>51</v>
      </c>
      <c r="F104" s="42">
        <v>212</v>
      </c>
      <c r="G104" s="34">
        <v>9.41</v>
      </c>
      <c r="H104" s="34">
        <v>11.4</v>
      </c>
      <c r="I104" s="34">
        <v>27.2</v>
      </c>
      <c r="J104" s="33">
        <v>0</v>
      </c>
      <c r="K104" s="33">
        <v>0.48</v>
      </c>
      <c r="L104" s="33">
        <v>632.6</v>
      </c>
      <c r="M104" s="33">
        <v>1.58</v>
      </c>
      <c r="N104" s="33">
        <v>231</v>
      </c>
      <c r="O104" s="33">
        <v>319</v>
      </c>
      <c r="P104" s="33">
        <v>6.09</v>
      </c>
      <c r="Q104" s="33">
        <v>243</v>
      </c>
      <c r="R104" s="119"/>
    </row>
    <row r="105" spans="1:18" ht="18.75">
      <c r="A105" s="117"/>
      <c r="B105" s="43">
        <v>466</v>
      </c>
      <c r="C105" s="34" t="s">
        <v>454</v>
      </c>
      <c r="D105" s="43">
        <v>100</v>
      </c>
      <c r="E105" s="43">
        <v>100</v>
      </c>
      <c r="F105" s="42">
        <v>191</v>
      </c>
      <c r="G105" s="34">
        <v>14.7</v>
      </c>
      <c r="H105" s="34">
        <v>10.9</v>
      </c>
      <c r="I105" s="34">
        <v>8.1</v>
      </c>
      <c r="J105" s="33">
        <v>0.02</v>
      </c>
      <c r="K105" s="33">
        <v>0.06</v>
      </c>
      <c r="L105" s="33">
        <v>0</v>
      </c>
      <c r="M105" s="33">
        <v>1.34</v>
      </c>
      <c r="N105" s="33">
        <v>14.5</v>
      </c>
      <c r="O105" s="33">
        <v>24.1</v>
      </c>
      <c r="P105" s="33">
        <v>0.12</v>
      </c>
      <c r="Q105" s="33" t="s">
        <v>348</v>
      </c>
      <c r="R105" s="119"/>
    </row>
    <row r="106" spans="1:18" ht="18.75">
      <c r="A106" s="117"/>
      <c r="B106" s="43">
        <v>332</v>
      </c>
      <c r="C106" s="34" t="s">
        <v>281</v>
      </c>
      <c r="D106" s="43">
        <v>200</v>
      </c>
      <c r="E106" s="43">
        <v>230</v>
      </c>
      <c r="F106" s="43">
        <v>186</v>
      </c>
      <c r="G106" s="34">
        <v>5.25</v>
      </c>
      <c r="H106" s="34">
        <v>4.8</v>
      </c>
      <c r="I106" s="34">
        <v>31.1</v>
      </c>
      <c r="J106" s="50">
        <v>0.12</v>
      </c>
      <c r="K106" s="33">
        <v>0.37</v>
      </c>
      <c r="L106" s="33">
        <v>1.23</v>
      </c>
      <c r="M106" s="33">
        <v>0.19</v>
      </c>
      <c r="N106" s="33">
        <v>86.3</v>
      </c>
      <c r="O106" s="33">
        <v>265</v>
      </c>
      <c r="P106" s="33">
        <v>29.8</v>
      </c>
      <c r="Q106" s="33">
        <v>19.9</v>
      </c>
      <c r="R106" s="119"/>
    </row>
    <row r="107" spans="1:18" ht="18.75">
      <c r="A107" s="117"/>
      <c r="B107" s="43">
        <v>639</v>
      </c>
      <c r="C107" s="34" t="s">
        <v>420</v>
      </c>
      <c r="D107" s="43">
        <v>200</v>
      </c>
      <c r="E107" s="43">
        <v>200</v>
      </c>
      <c r="F107" s="43">
        <v>129</v>
      </c>
      <c r="G107" s="34">
        <v>0.6</v>
      </c>
      <c r="H107" s="34">
        <v>0</v>
      </c>
      <c r="I107" s="34">
        <v>31.6</v>
      </c>
      <c r="J107" s="33">
        <v>0</v>
      </c>
      <c r="K107" s="33">
        <v>0.3</v>
      </c>
      <c r="L107" s="33">
        <v>1</v>
      </c>
      <c r="M107" s="33">
        <v>0</v>
      </c>
      <c r="N107" s="33">
        <v>43.2</v>
      </c>
      <c r="O107" s="33">
        <v>27.5</v>
      </c>
      <c r="P107" s="33">
        <v>6.6</v>
      </c>
      <c r="Q107" s="33">
        <v>53</v>
      </c>
      <c r="R107" s="119"/>
    </row>
    <row r="108" spans="1:18" ht="18.75">
      <c r="A108" s="117"/>
      <c r="B108" s="43" t="s">
        <v>319</v>
      </c>
      <c r="C108" s="34" t="s">
        <v>398</v>
      </c>
      <c r="D108" s="43">
        <v>100</v>
      </c>
      <c r="E108" s="43">
        <v>100</v>
      </c>
      <c r="F108" s="43">
        <v>216</v>
      </c>
      <c r="G108" s="34">
        <v>7.2</v>
      </c>
      <c r="H108" s="34">
        <v>0.96</v>
      </c>
      <c r="I108" s="34">
        <v>43.2</v>
      </c>
      <c r="J108" s="33">
        <v>0</v>
      </c>
      <c r="K108" s="33">
        <v>0.11</v>
      </c>
      <c r="L108" s="33">
        <v>0</v>
      </c>
      <c r="M108" s="33">
        <v>0</v>
      </c>
      <c r="N108" s="33">
        <v>20</v>
      </c>
      <c r="O108" s="33">
        <v>14</v>
      </c>
      <c r="P108" s="33">
        <v>0.9</v>
      </c>
      <c r="Q108" s="33">
        <v>65</v>
      </c>
      <c r="R108" s="119"/>
    </row>
    <row r="109" spans="1:18" ht="18.75">
      <c r="A109" s="117"/>
      <c r="B109" s="43"/>
      <c r="C109" s="34" t="s">
        <v>320</v>
      </c>
      <c r="D109" s="34"/>
      <c r="E109" s="34"/>
      <c r="F109" s="42">
        <f>SUM(F103:F108)</f>
        <v>1010</v>
      </c>
      <c r="G109" s="34">
        <f>SUM(G103:G108)</f>
        <v>38.59</v>
      </c>
      <c r="H109" s="34">
        <f>SUM(H103:H108)</f>
        <v>33.05</v>
      </c>
      <c r="I109" s="34">
        <v>0</v>
      </c>
      <c r="J109" s="33"/>
      <c r="K109" s="33"/>
      <c r="L109" s="33"/>
      <c r="M109" s="33"/>
      <c r="N109" s="33"/>
      <c r="O109" s="33"/>
      <c r="P109" s="33"/>
      <c r="Q109" s="33"/>
      <c r="R109" s="119"/>
    </row>
    <row r="110" spans="1:18" ht="18.75">
      <c r="A110" s="117"/>
      <c r="B110" s="147" t="s">
        <v>352</v>
      </c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1"/>
      <c r="R110" s="119"/>
    </row>
    <row r="111" spans="1:18" ht="18.75">
      <c r="A111" s="117"/>
      <c r="B111" s="92" t="s">
        <v>276</v>
      </c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8"/>
      <c r="R111" s="119"/>
    </row>
    <row r="112" spans="1:18" ht="18.75">
      <c r="A112" s="117"/>
      <c r="B112" s="43">
        <v>501</v>
      </c>
      <c r="C112" s="34" t="s">
        <v>455</v>
      </c>
      <c r="D112" s="43">
        <v>100</v>
      </c>
      <c r="E112" s="43">
        <v>100</v>
      </c>
      <c r="F112" s="42">
        <v>241</v>
      </c>
      <c r="G112" s="34">
        <v>14.12</v>
      </c>
      <c r="H112" s="34">
        <v>17.97</v>
      </c>
      <c r="I112" s="34">
        <v>10.28</v>
      </c>
      <c r="J112" s="33">
        <v>0.01</v>
      </c>
      <c r="K112" s="33">
        <v>0.01</v>
      </c>
      <c r="L112" s="33">
        <v>0.02</v>
      </c>
      <c r="M112" s="33">
        <v>1.41</v>
      </c>
      <c r="N112" s="33">
        <v>79.56</v>
      </c>
      <c r="O112" s="33">
        <v>6.11</v>
      </c>
      <c r="P112" s="33">
        <v>74.2</v>
      </c>
      <c r="Q112" s="33">
        <v>19.7</v>
      </c>
      <c r="R112" s="119"/>
    </row>
    <row r="113" spans="1:18" ht="18.75" customHeight="1">
      <c r="A113" s="117"/>
      <c r="B113" s="43">
        <v>303</v>
      </c>
      <c r="C113" s="34" t="s">
        <v>456</v>
      </c>
      <c r="D113" s="43">
        <v>120</v>
      </c>
      <c r="E113" s="43">
        <v>150</v>
      </c>
      <c r="F113" s="42">
        <v>178</v>
      </c>
      <c r="G113" s="34">
        <v>8.55</v>
      </c>
      <c r="H113" s="34">
        <v>6.9</v>
      </c>
      <c r="I113" s="34">
        <v>42.6</v>
      </c>
      <c r="J113" s="33">
        <v>0.04</v>
      </c>
      <c r="K113" s="33">
        <v>0.75</v>
      </c>
      <c r="L113" s="33">
        <v>0</v>
      </c>
      <c r="M113" s="33">
        <v>0.07</v>
      </c>
      <c r="N113" s="33">
        <v>102.9</v>
      </c>
      <c r="O113" s="33">
        <v>140</v>
      </c>
      <c r="P113" s="33">
        <v>14.1</v>
      </c>
      <c r="Q113" s="33">
        <v>436</v>
      </c>
      <c r="R113" s="119"/>
    </row>
    <row r="114" spans="1:18" ht="18.75" customHeight="1">
      <c r="A114" s="117"/>
      <c r="B114" s="43">
        <v>693</v>
      </c>
      <c r="C114" s="34" t="s">
        <v>326</v>
      </c>
      <c r="D114" s="43">
        <v>200</v>
      </c>
      <c r="E114" s="43">
        <v>200</v>
      </c>
      <c r="F114" s="42">
        <v>154</v>
      </c>
      <c r="G114" s="34">
        <v>3.8</v>
      </c>
      <c r="H114" s="34">
        <v>4</v>
      </c>
      <c r="I114" s="34">
        <v>32.67</v>
      </c>
      <c r="J114" s="33">
        <v>0</v>
      </c>
      <c r="K114" s="33">
        <v>0.01</v>
      </c>
      <c r="L114" s="33">
        <v>0.07</v>
      </c>
      <c r="M114" s="33">
        <v>4.5</v>
      </c>
      <c r="N114" s="33">
        <v>0</v>
      </c>
      <c r="O114" s="33">
        <v>51</v>
      </c>
      <c r="P114" s="33">
        <v>2.46</v>
      </c>
      <c r="Q114" s="33">
        <v>337</v>
      </c>
      <c r="R114" s="119"/>
    </row>
    <row r="115" spans="1:18" ht="18.75">
      <c r="A115" s="117"/>
      <c r="B115" s="43" t="s">
        <v>319</v>
      </c>
      <c r="C115" s="34" t="s">
        <v>288</v>
      </c>
      <c r="D115" s="43">
        <v>60</v>
      </c>
      <c r="E115" s="43">
        <v>60</v>
      </c>
      <c r="F115" s="42">
        <v>136</v>
      </c>
      <c r="G115" s="34">
        <v>4.56</v>
      </c>
      <c r="H115" s="34">
        <v>0.48</v>
      </c>
      <c r="I115" s="34">
        <v>29.12</v>
      </c>
      <c r="J115" s="33">
        <v>0</v>
      </c>
      <c r="K115" s="33">
        <v>0.15</v>
      </c>
      <c r="L115" s="33">
        <v>0</v>
      </c>
      <c r="M115" s="33">
        <v>0</v>
      </c>
      <c r="N115" s="33">
        <v>47</v>
      </c>
      <c r="O115" s="33">
        <v>38</v>
      </c>
      <c r="P115" s="33">
        <v>111</v>
      </c>
      <c r="Q115" s="33">
        <v>1.9</v>
      </c>
      <c r="R115" s="119"/>
    </row>
    <row r="116" spans="1:18" ht="18.75">
      <c r="A116" s="117"/>
      <c r="B116" s="43"/>
      <c r="C116" s="34" t="s">
        <v>16</v>
      </c>
      <c r="D116" s="34"/>
      <c r="E116" s="34"/>
      <c r="F116" s="42">
        <f>SUM(F112:F115)</f>
        <v>709</v>
      </c>
      <c r="G116" s="34">
        <f>SUM(G112:G115)</f>
        <v>31.03</v>
      </c>
      <c r="H116" s="34">
        <f>SUM(H112:H115)</f>
        <v>29.349999999999998</v>
      </c>
      <c r="I116" s="34">
        <f>SUM(I112:I115)</f>
        <v>114.67000000000002</v>
      </c>
      <c r="J116" s="33"/>
      <c r="K116" s="33"/>
      <c r="L116" s="33"/>
      <c r="M116" s="33"/>
      <c r="N116" s="33"/>
      <c r="O116" s="33"/>
      <c r="P116" s="33"/>
      <c r="Q116" s="33"/>
      <c r="R116" s="119"/>
    </row>
    <row r="117" spans="1:18" ht="18.75" customHeight="1">
      <c r="A117" s="117"/>
      <c r="B117" s="92" t="s">
        <v>264</v>
      </c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8"/>
      <c r="R117" s="119"/>
    </row>
    <row r="118" spans="1:18" ht="18.75">
      <c r="A118" s="117"/>
      <c r="B118" s="46">
        <v>49</v>
      </c>
      <c r="C118" s="40" t="s">
        <v>310</v>
      </c>
      <c r="D118" s="46">
        <v>100</v>
      </c>
      <c r="E118" s="46">
        <v>100</v>
      </c>
      <c r="F118" s="44">
        <v>110</v>
      </c>
      <c r="G118" s="40">
        <v>1.3</v>
      </c>
      <c r="H118" s="40">
        <v>3.6</v>
      </c>
      <c r="I118" s="40">
        <v>18.3</v>
      </c>
      <c r="J118" s="37"/>
      <c r="K118" s="37"/>
      <c r="L118" s="37"/>
      <c r="M118" s="37"/>
      <c r="N118" s="37"/>
      <c r="O118" s="37"/>
      <c r="P118" s="37"/>
      <c r="Q118" s="37"/>
      <c r="R118" s="119"/>
    </row>
    <row r="119" spans="1:18" ht="18.75">
      <c r="A119" s="117"/>
      <c r="B119" s="43">
        <v>168</v>
      </c>
      <c r="C119" s="34" t="s">
        <v>486</v>
      </c>
      <c r="D119" s="52" t="s">
        <v>487</v>
      </c>
      <c r="E119" s="52" t="s">
        <v>488</v>
      </c>
      <c r="F119" s="42">
        <v>185</v>
      </c>
      <c r="G119" s="34">
        <v>7.5</v>
      </c>
      <c r="H119" s="34">
        <v>7.7</v>
      </c>
      <c r="I119" s="34">
        <v>21.42</v>
      </c>
      <c r="J119" s="33">
        <v>0.04</v>
      </c>
      <c r="K119" s="33">
        <v>0.07</v>
      </c>
      <c r="L119" s="33">
        <v>4.88</v>
      </c>
      <c r="M119" s="33">
        <v>0.11</v>
      </c>
      <c r="N119" s="33">
        <v>101.7</v>
      </c>
      <c r="O119" s="33">
        <v>16.4</v>
      </c>
      <c r="P119" s="33">
        <v>105</v>
      </c>
      <c r="Q119" s="33">
        <v>44.2</v>
      </c>
      <c r="R119" s="119"/>
    </row>
    <row r="120" spans="1:18" ht="18.75">
      <c r="A120" s="117"/>
      <c r="B120" s="43">
        <v>451</v>
      </c>
      <c r="C120" s="34" t="s">
        <v>389</v>
      </c>
      <c r="D120" s="43">
        <v>100</v>
      </c>
      <c r="E120" s="43">
        <v>100</v>
      </c>
      <c r="F120" s="42">
        <v>114</v>
      </c>
      <c r="G120" s="34">
        <v>8.4</v>
      </c>
      <c r="H120" s="34">
        <v>2</v>
      </c>
      <c r="I120" s="34">
        <v>15.8</v>
      </c>
      <c r="J120" s="33">
        <v>0.09</v>
      </c>
      <c r="K120" s="33">
        <v>0.08</v>
      </c>
      <c r="L120" s="33">
        <v>5.33</v>
      </c>
      <c r="M120" s="33">
        <v>0.53</v>
      </c>
      <c r="N120" s="33">
        <v>125.61</v>
      </c>
      <c r="O120" s="33">
        <v>47.3</v>
      </c>
      <c r="P120" s="33">
        <v>1.35</v>
      </c>
      <c r="Q120" s="33">
        <v>111.34</v>
      </c>
      <c r="R120" s="119"/>
    </row>
    <row r="121" spans="1:18" ht="18.75">
      <c r="A121" s="117"/>
      <c r="B121" s="43">
        <v>508</v>
      </c>
      <c r="C121" s="34" t="s">
        <v>362</v>
      </c>
      <c r="D121" s="43">
        <v>150</v>
      </c>
      <c r="E121" s="43">
        <v>200</v>
      </c>
      <c r="F121" s="42">
        <v>236</v>
      </c>
      <c r="G121" s="34">
        <v>5.8</v>
      </c>
      <c r="H121" s="34">
        <v>5.4</v>
      </c>
      <c r="I121" s="34">
        <v>44</v>
      </c>
      <c r="J121" s="33">
        <v>0.04</v>
      </c>
      <c r="K121" s="33">
        <v>0.75</v>
      </c>
      <c r="L121" s="33">
        <v>0</v>
      </c>
      <c r="M121" s="33">
        <v>0.07</v>
      </c>
      <c r="N121" s="33">
        <v>103</v>
      </c>
      <c r="O121" s="33">
        <v>140</v>
      </c>
      <c r="P121" s="33" t="s">
        <v>363</v>
      </c>
      <c r="Q121" s="33">
        <v>436</v>
      </c>
      <c r="R121" s="119"/>
    </row>
    <row r="122" spans="1:18" ht="18.75" customHeight="1">
      <c r="A122" s="117"/>
      <c r="B122" s="43">
        <v>631</v>
      </c>
      <c r="C122" s="34" t="s">
        <v>364</v>
      </c>
      <c r="D122" s="43">
        <v>200</v>
      </c>
      <c r="E122" s="43">
        <v>200</v>
      </c>
      <c r="F122" s="42">
        <v>200</v>
      </c>
      <c r="G122" s="34">
        <v>0.2</v>
      </c>
      <c r="H122" s="34">
        <v>0</v>
      </c>
      <c r="I122" s="34">
        <v>28.2</v>
      </c>
      <c r="J122" s="33">
        <v>0</v>
      </c>
      <c r="K122" s="33">
        <v>0.01</v>
      </c>
      <c r="L122" s="33">
        <v>7.84</v>
      </c>
      <c r="M122" s="33" t="s">
        <v>274</v>
      </c>
      <c r="N122" s="33">
        <v>11.2</v>
      </c>
      <c r="O122" s="33">
        <v>6.01</v>
      </c>
      <c r="P122" s="33">
        <v>3.12</v>
      </c>
      <c r="Q122" s="33">
        <v>14.8</v>
      </c>
      <c r="R122" s="119"/>
    </row>
    <row r="123" spans="1:18" ht="18.75">
      <c r="A123" s="117"/>
      <c r="B123" s="43" t="s">
        <v>319</v>
      </c>
      <c r="C123" s="34" t="s">
        <v>407</v>
      </c>
      <c r="D123" s="43">
        <v>100</v>
      </c>
      <c r="E123" s="43">
        <v>100</v>
      </c>
      <c r="F123" s="43">
        <v>216</v>
      </c>
      <c r="G123" s="34">
        <v>7.2</v>
      </c>
      <c r="H123" s="34">
        <v>0.96</v>
      </c>
      <c r="I123" s="34">
        <v>43.2</v>
      </c>
      <c r="J123" s="33">
        <v>0</v>
      </c>
      <c r="K123" s="33">
        <v>0.11</v>
      </c>
      <c r="L123" s="33">
        <v>0</v>
      </c>
      <c r="M123" s="33">
        <v>0</v>
      </c>
      <c r="N123" s="33">
        <v>20</v>
      </c>
      <c r="O123" s="33">
        <v>14</v>
      </c>
      <c r="P123" s="33">
        <v>0.9</v>
      </c>
      <c r="Q123" s="33">
        <v>65</v>
      </c>
      <c r="R123" s="119"/>
    </row>
    <row r="124" spans="1:18" ht="18.75">
      <c r="A124" s="117"/>
      <c r="B124" s="43"/>
      <c r="C124" s="34" t="s">
        <v>320</v>
      </c>
      <c r="D124" s="49"/>
      <c r="E124" s="43"/>
      <c r="F124" s="42">
        <f>SUM(F118:F123)</f>
        <v>1061</v>
      </c>
      <c r="G124" s="34">
        <f>SUM(G118:G123)</f>
        <v>30.400000000000002</v>
      </c>
      <c r="H124" s="34">
        <f>SUM(H118:H123)</f>
        <v>19.660000000000004</v>
      </c>
      <c r="I124" s="34">
        <f>SUM(I118:I123)</f>
        <v>170.92000000000002</v>
      </c>
      <c r="J124" s="33"/>
      <c r="K124" s="33"/>
      <c r="L124" s="33"/>
      <c r="M124" s="33"/>
      <c r="N124" s="33"/>
      <c r="O124" s="33"/>
      <c r="P124" s="33"/>
      <c r="Q124" s="33"/>
      <c r="R124" s="119"/>
    </row>
    <row r="125" spans="1:18" ht="19.5" customHeight="1">
      <c r="A125" s="117"/>
      <c r="B125" s="43"/>
      <c r="C125" s="34"/>
      <c r="D125" s="34"/>
      <c r="E125" s="34"/>
      <c r="F125" s="48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119"/>
    </row>
    <row r="126" spans="1:18" ht="18.75" customHeight="1">
      <c r="A126" s="117"/>
      <c r="B126" s="147" t="s">
        <v>365</v>
      </c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1"/>
      <c r="R126" s="119"/>
    </row>
    <row r="127" spans="1:18" ht="18.75">
      <c r="A127" s="117"/>
      <c r="B127" s="92" t="s">
        <v>276</v>
      </c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8"/>
      <c r="R127" s="119"/>
    </row>
    <row r="128" spans="1:18" ht="18.75">
      <c r="A128" s="117"/>
      <c r="B128" s="43">
        <v>487</v>
      </c>
      <c r="C128" s="34" t="s">
        <v>444</v>
      </c>
      <c r="D128" s="52" t="s">
        <v>428</v>
      </c>
      <c r="E128" s="52" t="s">
        <v>428</v>
      </c>
      <c r="F128" s="42">
        <v>200</v>
      </c>
      <c r="G128" s="34">
        <v>12.86</v>
      </c>
      <c r="H128" s="34">
        <v>16.52</v>
      </c>
      <c r="I128" s="34">
        <v>0.6</v>
      </c>
      <c r="J128" s="33">
        <v>0.13</v>
      </c>
      <c r="K128" s="33">
        <v>0.13</v>
      </c>
      <c r="L128" s="33">
        <v>8.27</v>
      </c>
      <c r="M128" s="33">
        <v>0.01</v>
      </c>
      <c r="N128" s="33">
        <v>456.3</v>
      </c>
      <c r="O128" s="33">
        <v>44.7</v>
      </c>
      <c r="P128" s="33">
        <v>552</v>
      </c>
      <c r="Q128" s="33">
        <v>149</v>
      </c>
      <c r="R128" s="119"/>
    </row>
    <row r="129" spans="1:18" ht="18.75">
      <c r="A129" s="117"/>
      <c r="B129" s="52" t="s">
        <v>462</v>
      </c>
      <c r="C129" s="34" t="s">
        <v>463</v>
      </c>
      <c r="D129" s="52">
        <v>200</v>
      </c>
      <c r="E129" s="52">
        <v>230</v>
      </c>
      <c r="F129" s="42">
        <v>128</v>
      </c>
      <c r="G129" s="34">
        <v>2.7</v>
      </c>
      <c r="H129" s="34">
        <v>7.5</v>
      </c>
      <c r="I129" s="34">
        <v>12.45</v>
      </c>
      <c r="J129" s="33">
        <v>0.05</v>
      </c>
      <c r="K129" s="33">
        <v>0.08</v>
      </c>
      <c r="L129" s="33">
        <v>5.54</v>
      </c>
      <c r="M129" s="33">
        <v>0.53</v>
      </c>
      <c r="N129" s="33">
        <v>104</v>
      </c>
      <c r="O129" s="33">
        <v>72.2</v>
      </c>
      <c r="P129" s="33">
        <v>1.29</v>
      </c>
      <c r="Q129" s="33">
        <v>93.4</v>
      </c>
      <c r="R129" s="119"/>
    </row>
    <row r="130" spans="1:18" ht="18.75">
      <c r="A130" s="117"/>
      <c r="B130" s="43">
        <v>692</v>
      </c>
      <c r="C130" s="34" t="s">
        <v>391</v>
      </c>
      <c r="D130" s="43">
        <v>200</v>
      </c>
      <c r="E130" s="43">
        <v>200</v>
      </c>
      <c r="F130" s="42">
        <v>134</v>
      </c>
      <c r="G130" s="34">
        <v>2.36</v>
      </c>
      <c r="H130" s="34">
        <v>1.6</v>
      </c>
      <c r="I130" s="34">
        <v>27.52</v>
      </c>
      <c r="J130" s="33">
        <v>0.01</v>
      </c>
      <c r="K130" s="33">
        <v>0.07</v>
      </c>
      <c r="L130" s="33">
        <v>4.5</v>
      </c>
      <c r="M130" s="33">
        <v>0</v>
      </c>
      <c r="N130" s="33">
        <v>53.9</v>
      </c>
      <c r="O130" s="33">
        <v>51</v>
      </c>
      <c r="P130" s="33">
        <v>2.46</v>
      </c>
      <c r="Q130" s="33">
        <v>33.7</v>
      </c>
      <c r="R130" s="119"/>
    </row>
    <row r="131" spans="1:18" ht="18.75">
      <c r="A131" s="117"/>
      <c r="B131" s="43" t="s">
        <v>327</v>
      </c>
      <c r="C131" s="34" t="s">
        <v>437</v>
      </c>
      <c r="D131" s="43">
        <v>60</v>
      </c>
      <c r="E131" s="43">
        <v>60</v>
      </c>
      <c r="F131" s="42">
        <v>136</v>
      </c>
      <c r="G131" s="34">
        <v>4.56</v>
      </c>
      <c r="H131" s="34" t="s">
        <v>309</v>
      </c>
      <c r="I131" s="34">
        <v>29.12</v>
      </c>
      <c r="J131" s="33">
        <v>0</v>
      </c>
      <c r="K131" s="33" t="s">
        <v>289</v>
      </c>
      <c r="L131" s="33">
        <v>0</v>
      </c>
      <c r="M131" s="33">
        <v>0</v>
      </c>
      <c r="N131" s="33">
        <v>47</v>
      </c>
      <c r="O131" s="33">
        <v>38</v>
      </c>
      <c r="P131" s="33">
        <v>111</v>
      </c>
      <c r="Q131" s="33">
        <v>1.9</v>
      </c>
      <c r="R131" s="119"/>
    </row>
    <row r="132" spans="1:18" ht="18.75">
      <c r="A132" s="117"/>
      <c r="B132" s="43"/>
      <c r="C132" s="34" t="s">
        <v>320</v>
      </c>
      <c r="D132" s="43"/>
      <c r="E132" s="43"/>
      <c r="F132" s="42">
        <f>SUM(F128:F131)</f>
        <v>598</v>
      </c>
      <c r="G132" s="34">
        <f>SUM(G128:G131)</f>
        <v>22.479999999999997</v>
      </c>
      <c r="H132" s="34">
        <f>SUM(H128:H131)</f>
        <v>25.62</v>
      </c>
      <c r="I132" s="34">
        <f>SUM(I128:I131)</f>
        <v>69.69</v>
      </c>
      <c r="J132" s="33"/>
      <c r="K132" s="33"/>
      <c r="L132" s="33"/>
      <c r="M132" s="33"/>
      <c r="N132" s="33"/>
      <c r="O132" s="33"/>
      <c r="P132" s="33"/>
      <c r="Q132" s="33"/>
      <c r="R132" s="119"/>
    </row>
    <row r="133" spans="1:18" ht="18.75" customHeight="1">
      <c r="A133" s="117"/>
      <c r="B133" s="92" t="s">
        <v>264</v>
      </c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8"/>
      <c r="R133" s="119"/>
    </row>
    <row r="134" spans="1:18" ht="18.75">
      <c r="A134" s="117"/>
      <c r="B134" s="43">
        <v>50</v>
      </c>
      <c r="C134" s="34" t="s">
        <v>371</v>
      </c>
      <c r="D134" s="43">
        <v>100</v>
      </c>
      <c r="E134" s="43">
        <v>100</v>
      </c>
      <c r="F134" s="42">
        <v>179</v>
      </c>
      <c r="G134" s="34" t="s">
        <v>372</v>
      </c>
      <c r="H134" s="34">
        <v>14.7</v>
      </c>
      <c r="I134" s="34">
        <v>6.7</v>
      </c>
      <c r="J134" s="33"/>
      <c r="K134" s="33"/>
      <c r="L134" s="33"/>
      <c r="M134" s="33"/>
      <c r="N134" s="33"/>
      <c r="O134" s="33"/>
      <c r="P134" s="33"/>
      <c r="Q134" s="33"/>
      <c r="R134" s="119"/>
    </row>
    <row r="135" spans="1:18" ht="37.5">
      <c r="A135" s="117"/>
      <c r="B135" s="43">
        <v>124</v>
      </c>
      <c r="C135" s="34" t="s">
        <v>464</v>
      </c>
      <c r="D135" s="52" t="s">
        <v>425</v>
      </c>
      <c r="E135" s="52" t="s">
        <v>51</v>
      </c>
      <c r="F135" s="42">
        <v>106</v>
      </c>
      <c r="G135" s="34">
        <v>2.53</v>
      </c>
      <c r="H135" s="34">
        <v>4.85</v>
      </c>
      <c r="I135" s="34">
        <v>8.57</v>
      </c>
      <c r="J135" s="33">
        <v>0.01</v>
      </c>
      <c r="K135" s="33">
        <v>0.12</v>
      </c>
      <c r="L135" s="33">
        <v>76.16</v>
      </c>
      <c r="M135" s="33">
        <v>1.47</v>
      </c>
      <c r="N135" s="33">
        <v>101.1</v>
      </c>
      <c r="O135" s="33">
        <v>28.2</v>
      </c>
      <c r="P135" s="33">
        <v>3.8</v>
      </c>
      <c r="Q135" s="33">
        <v>98.1</v>
      </c>
      <c r="R135" s="119"/>
    </row>
    <row r="136" spans="1:18" ht="18.75">
      <c r="A136" s="117"/>
      <c r="B136" s="43">
        <v>377</v>
      </c>
      <c r="C136" s="34" t="s">
        <v>492</v>
      </c>
      <c r="D136" s="43">
        <v>100</v>
      </c>
      <c r="E136" s="43">
        <v>100</v>
      </c>
      <c r="F136" s="42">
        <v>160</v>
      </c>
      <c r="G136" s="34">
        <v>19.6</v>
      </c>
      <c r="H136" s="34">
        <v>6.8</v>
      </c>
      <c r="I136" s="34">
        <v>4.2</v>
      </c>
      <c r="J136" s="33"/>
      <c r="K136" s="33"/>
      <c r="L136" s="33"/>
      <c r="M136" s="33"/>
      <c r="N136" s="33"/>
      <c r="O136" s="33"/>
      <c r="P136" s="33"/>
      <c r="Q136" s="33"/>
      <c r="R136" s="119"/>
    </row>
    <row r="137" spans="1:18" ht="18.75">
      <c r="A137" s="117"/>
      <c r="B137" s="43">
        <v>520</v>
      </c>
      <c r="C137" s="34" t="s">
        <v>271</v>
      </c>
      <c r="D137" s="43">
        <v>200</v>
      </c>
      <c r="E137" s="43">
        <v>230</v>
      </c>
      <c r="F137" s="42">
        <v>140</v>
      </c>
      <c r="G137" s="34">
        <v>3.04</v>
      </c>
      <c r="H137" s="34">
        <v>4.96</v>
      </c>
      <c r="I137" s="34">
        <v>20.7</v>
      </c>
      <c r="J137" s="33">
        <v>0.04</v>
      </c>
      <c r="K137" s="33">
        <v>0.16</v>
      </c>
      <c r="L137" s="33">
        <v>250.4</v>
      </c>
      <c r="M137" s="33">
        <v>0.57</v>
      </c>
      <c r="N137" s="33">
        <v>16.33</v>
      </c>
      <c r="O137" s="33">
        <v>46.9</v>
      </c>
      <c r="P137" s="33">
        <v>1.12</v>
      </c>
      <c r="Q137" s="33">
        <v>73</v>
      </c>
      <c r="R137" s="119"/>
    </row>
    <row r="138" spans="1:18" ht="18.75">
      <c r="A138" s="117"/>
      <c r="B138" s="51">
        <v>686</v>
      </c>
      <c r="C138" s="34" t="s">
        <v>308</v>
      </c>
      <c r="D138" s="43">
        <v>200</v>
      </c>
      <c r="E138" s="43">
        <v>200</v>
      </c>
      <c r="F138" s="42">
        <v>60</v>
      </c>
      <c r="G138" s="34">
        <v>0.3</v>
      </c>
      <c r="H138" s="34">
        <v>0</v>
      </c>
      <c r="I138" s="34">
        <v>15.2</v>
      </c>
      <c r="J138" s="33">
        <v>0</v>
      </c>
      <c r="K138" s="33">
        <v>0</v>
      </c>
      <c r="L138" s="33">
        <v>0.9</v>
      </c>
      <c r="M138" s="33">
        <v>0</v>
      </c>
      <c r="N138" s="33">
        <v>7.35</v>
      </c>
      <c r="O138" s="33">
        <v>5.24</v>
      </c>
      <c r="P138" s="33">
        <v>2.63</v>
      </c>
      <c r="Q138" s="33">
        <v>16.9</v>
      </c>
      <c r="R138" s="119"/>
    </row>
    <row r="139" spans="1:18" ht="18.75" customHeight="1">
      <c r="A139" s="117"/>
      <c r="B139" s="45" t="s">
        <v>340</v>
      </c>
      <c r="C139" s="34" t="s">
        <v>403</v>
      </c>
      <c r="D139" s="43">
        <v>100</v>
      </c>
      <c r="E139" s="43">
        <v>100</v>
      </c>
      <c r="F139" s="43">
        <v>216</v>
      </c>
      <c r="G139" s="34">
        <v>7.2</v>
      </c>
      <c r="H139" s="34">
        <v>0.96</v>
      </c>
      <c r="I139" s="34">
        <v>43.2</v>
      </c>
      <c r="J139" s="33">
        <v>0</v>
      </c>
      <c r="K139" s="33">
        <v>0.11</v>
      </c>
      <c r="L139" s="33">
        <v>0</v>
      </c>
      <c r="M139" s="33">
        <v>0</v>
      </c>
      <c r="N139" s="33">
        <v>20</v>
      </c>
      <c r="O139" s="33">
        <v>14</v>
      </c>
      <c r="P139" s="33">
        <v>0.9</v>
      </c>
      <c r="Q139" s="33">
        <v>65</v>
      </c>
      <c r="R139" s="119"/>
    </row>
    <row r="140" spans="1:18" ht="18.75">
      <c r="A140" s="117"/>
      <c r="B140" s="43"/>
      <c r="C140" s="34" t="s">
        <v>320</v>
      </c>
      <c r="D140" s="43"/>
      <c r="E140" s="43"/>
      <c r="F140" s="42">
        <f>SUM(F134:F139)</f>
        <v>861</v>
      </c>
      <c r="G140" s="34">
        <f>SUM(G134:G139)</f>
        <v>32.67</v>
      </c>
      <c r="H140" s="34">
        <f>SUM(H134:H139)</f>
        <v>32.269999999999996</v>
      </c>
      <c r="I140" s="34">
        <f>SUM(I134:I139)</f>
        <v>98.57000000000001</v>
      </c>
      <c r="J140" s="33"/>
      <c r="K140" s="33"/>
      <c r="L140" s="33"/>
      <c r="M140" s="33"/>
      <c r="N140" s="33"/>
      <c r="O140" s="33"/>
      <c r="P140" s="33"/>
      <c r="Q140" s="33"/>
      <c r="R140" s="119"/>
    </row>
    <row r="141" spans="1:18" ht="18.75">
      <c r="A141" s="117"/>
      <c r="B141" s="147" t="s">
        <v>383</v>
      </c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1"/>
      <c r="R141" s="119"/>
    </row>
    <row r="142" spans="1:18" ht="18.75">
      <c r="A142" s="117"/>
      <c r="B142" s="92" t="s">
        <v>276</v>
      </c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8"/>
      <c r="R142" s="119"/>
    </row>
    <row r="143" spans="1:18" ht="18.75">
      <c r="A143" s="117"/>
      <c r="B143" s="43" t="s">
        <v>250</v>
      </c>
      <c r="C143" s="34" t="s">
        <v>466</v>
      </c>
      <c r="D143" s="52">
        <v>80</v>
      </c>
      <c r="E143" s="52">
        <v>100</v>
      </c>
      <c r="F143" s="42">
        <v>204.03</v>
      </c>
      <c r="G143" s="34">
        <v>12.75</v>
      </c>
      <c r="H143" s="42">
        <v>10.92</v>
      </c>
      <c r="I143" s="42">
        <v>13.69</v>
      </c>
      <c r="J143" s="33">
        <v>0.01</v>
      </c>
      <c r="K143" s="33">
        <v>0.13</v>
      </c>
      <c r="L143" s="33">
        <v>0.8</v>
      </c>
      <c r="M143" s="48">
        <v>0.02</v>
      </c>
      <c r="N143" s="48">
        <v>80</v>
      </c>
      <c r="O143" s="33">
        <v>29.8</v>
      </c>
      <c r="P143" s="33">
        <v>1.91</v>
      </c>
      <c r="Q143" s="33">
        <v>88</v>
      </c>
      <c r="R143" s="119"/>
    </row>
    <row r="144" spans="1:18" ht="18.75">
      <c r="A144" s="117"/>
      <c r="B144" s="43">
        <v>214</v>
      </c>
      <c r="C144" s="34" t="s">
        <v>349</v>
      </c>
      <c r="D144" s="43">
        <v>120</v>
      </c>
      <c r="E144" s="43">
        <v>120</v>
      </c>
      <c r="F144" s="42">
        <v>125</v>
      </c>
      <c r="G144" s="34">
        <v>2.92</v>
      </c>
      <c r="H144" s="42">
        <v>4.78</v>
      </c>
      <c r="I144" s="42">
        <v>17.58</v>
      </c>
      <c r="J144" s="33">
        <v>0.05</v>
      </c>
      <c r="K144" s="33">
        <v>0.17</v>
      </c>
      <c r="L144" s="33">
        <v>251.4</v>
      </c>
      <c r="M144" s="48">
        <v>0.69</v>
      </c>
      <c r="N144" s="48">
        <v>25.72</v>
      </c>
      <c r="O144" s="33">
        <v>56.1</v>
      </c>
      <c r="P144" s="33">
        <v>1.41</v>
      </c>
      <c r="Q144" s="33">
        <v>83.2</v>
      </c>
      <c r="R144" s="119"/>
    </row>
    <row r="145" spans="1:18" ht="18.75">
      <c r="A145" s="117"/>
      <c r="B145" s="43" t="s">
        <v>250</v>
      </c>
      <c r="C145" s="34" t="s">
        <v>467</v>
      </c>
      <c r="D145" s="43">
        <v>50</v>
      </c>
      <c r="E145" s="43">
        <v>50</v>
      </c>
      <c r="F145" s="42">
        <v>6.4</v>
      </c>
      <c r="G145" s="34">
        <v>0</v>
      </c>
      <c r="H145" s="42">
        <v>0</v>
      </c>
      <c r="I145" s="42">
        <v>1.6</v>
      </c>
      <c r="J145" s="33">
        <v>0</v>
      </c>
      <c r="K145" s="33">
        <v>0.01</v>
      </c>
      <c r="L145" s="33">
        <v>3.5</v>
      </c>
      <c r="M145" s="48">
        <v>0.07</v>
      </c>
      <c r="N145" s="48">
        <v>8.5</v>
      </c>
      <c r="O145" s="33">
        <v>0</v>
      </c>
      <c r="P145" s="33">
        <v>0.25</v>
      </c>
      <c r="Q145" s="33">
        <v>21</v>
      </c>
      <c r="R145" s="119"/>
    </row>
    <row r="146" spans="1:18" ht="18.75" customHeight="1">
      <c r="A146" s="117"/>
      <c r="B146" s="43">
        <v>686</v>
      </c>
      <c r="C146" s="34" t="s">
        <v>308</v>
      </c>
      <c r="D146" s="52" t="s">
        <v>451</v>
      </c>
      <c r="E146" s="52" t="s">
        <v>451</v>
      </c>
      <c r="F146" s="42">
        <v>60</v>
      </c>
      <c r="G146" s="34">
        <v>0.3</v>
      </c>
      <c r="H146" s="42">
        <v>0</v>
      </c>
      <c r="I146" s="42">
        <v>15.2</v>
      </c>
      <c r="J146" s="33">
        <v>0</v>
      </c>
      <c r="K146" s="33">
        <v>0</v>
      </c>
      <c r="L146" s="33">
        <v>0.9</v>
      </c>
      <c r="M146" s="48">
        <v>0</v>
      </c>
      <c r="N146" s="48">
        <v>7.35</v>
      </c>
      <c r="O146" s="33">
        <v>5.24</v>
      </c>
      <c r="P146" s="33">
        <v>2.63</v>
      </c>
      <c r="Q146" s="33">
        <v>16.9</v>
      </c>
      <c r="R146" s="119"/>
    </row>
    <row r="147" spans="1:18" ht="18.75">
      <c r="A147" s="117"/>
      <c r="B147" s="43" t="s">
        <v>319</v>
      </c>
      <c r="C147" s="34" t="s">
        <v>437</v>
      </c>
      <c r="D147" s="43">
        <v>60</v>
      </c>
      <c r="E147" s="43">
        <v>60</v>
      </c>
      <c r="F147" s="42">
        <v>136</v>
      </c>
      <c r="G147" s="34">
        <v>4.56</v>
      </c>
      <c r="H147" s="42" t="s">
        <v>309</v>
      </c>
      <c r="I147" s="42">
        <v>29.12</v>
      </c>
      <c r="J147" s="33">
        <v>0</v>
      </c>
      <c r="K147" s="33">
        <v>0.15</v>
      </c>
      <c r="L147" s="33">
        <v>0</v>
      </c>
      <c r="M147" s="48">
        <v>0</v>
      </c>
      <c r="N147" s="48">
        <v>47</v>
      </c>
      <c r="O147" s="33">
        <v>38</v>
      </c>
      <c r="P147" s="33">
        <v>111</v>
      </c>
      <c r="Q147" s="33">
        <v>1.9</v>
      </c>
      <c r="R147" s="119"/>
    </row>
    <row r="148" spans="1:18" ht="18.75">
      <c r="A148" s="117"/>
      <c r="B148" s="43"/>
      <c r="C148" s="34" t="s">
        <v>16</v>
      </c>
      <c r="D148" s="43"/>
      <c r="E148" s="43"/>
      <c r="F148" s="42">
        <f>SUM(F143:F147)</f>
        <v>531.43</v>
      </c>
      <c r="G148" s="34">
        <f>SUM(G143:G147)</f>
        <v>20.53</v>
      </c>
      <c r="H148" s="34">
        <f>SUM(H143:H147)</f>
        <v>15.7</v>
      </c>
      <c r="I148" s="34">
        <f>SUM(I143:I147)</f>
        <v>77.19</v>
      </c>
      <c r="J148" s="33"/>
      <c r="K148" s="33"/>
      <c r="L148" s="33"/>
      <c r="M148" s="33"/>
      <c r="N148" s="48"/>
      <c r="O148" s="33"/>
      <c r="P148" s="33"/>
      <c r="Q148" s="33"/>
      <c r="R148" s="119"/>
    </row>
    <row r="149" spans="1:18" ht="18.75">
      <c r="A149" s="117"/>
      <c r="B149" s="92" t="s">
        <v>264</v>
      </c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8"/>
      <c r="R149" s="119"/>
    </row>
    <row r="150" spans="1:18" ht="18.75">
      <c r="A150" s="117"/>
      <c r="B150" s="43">
        <v>88</v>
      </c>
      <c r="C150" s="34" t="s">
        <v>341</v>
      </c>
      <c r="D150" s="52" t="s">
        <v>416</v>
      </c>
      <c r="E150" s="52" t="s">
        <v>416</v>
      </c>
      <c r="F150" s="43">
        <v>89</v>
      </c>
      <c r="G150" s="34">
        <v>6.15</v>
      </c>
      <c r="H150" s="34">
        <v>7.2</v>
      </c>
      <c r="I150" s="34">
        <v>6.7</v>
      </c>
      <c r="J150" s="33">
        <v>0</v>
      </c>
      <c r="K150" s="33">
        <v>0.06</v>
      </c>
      <c r="L150" s="33">
        <v>90.7</v>
      </c>
      <c r="M150" s="33">
        <v>0.19</v>
      </c>
      <c r="N150" s="37">
        <v>86.4</v>
      </c>
      <c r="O150" s="37">
        <v>43.8</v>
      </c>
      <c r="P150" s="33">
        <v>0.43</v>
      </c>
      <c r="Q150" s="33">
        <v>53.3</v>
      </c>
      <c r="R150" s="119"/>
    </row>
    <row r="151" spans="1:18" ht="18.75">
      <c r="A151" s="117"/>
      <c r="B151" s="43">
        <v>168</v>
      </c>
      <c r="C151" s="34" t="s">
        <v>468</v>
      </c>
      <c r="D151" s="52" t="s">
        <v>425</v>
      </c>
      <c r="E151" s="52" t="s">
        <v>51</v>
      </c>
      <c r="F151" s="42">
        <v>183</v>
      </c>
      <c r="G151" s="34">
        <v>5.2</v>
      </c>
      <c r="H151" s="34">
        <v>5.15</v>
      </c>
      <c r="I151" s="34">
        <v>29</v>
      </c>
      <c r="J151" s="33">
        <v>0.06</v>
      </c>
      <c r="K151" s="33">
        <v>0.15</v>
      </c>
      <c r="L151" s="33">
        <v>124.3</v>
      </c>
      <c r="M151" s="33">
        <v>0.41</v>
      </c>
      <c r="N151" s="33">
        <v>36.13</v>
      </c>
      <c r="O151" s="33">
        <v>76.9</v>
      </c>
      <c r="P151" s="33">
        <v>8.45</v>
      </c>
      <c r="Q151" s="33">
        <v>88.7</v>
      </c>
      <c r="R151" s="119"/>
    </row>
    <row r="152" spans="1:18" ht="34.5" customHeight="1">
      <c r="A152" s="117"/>
      <c r="B152" s="43">
        <v>501</v>
      </c>
      <c r="C152" s="34" t="s">
        <v>493</v>
      </c>
      <c r="D152" s="43">
        <v>100</v>
      </c>
      <c r="E152" s="43">
        <v>100</v>
      </c>
      <c r="F152" s="42">
        <v>241</v>
      </c>
      <c r="G152" s="34">
        <v>14.12</v>
      </c>
      <c r="H152" s="34">
        <v>17.97</v>
      </c>
      <c r="I152" s="34">
        <v>10.28</v>
      </c>
      <c r="J152" s="33">
        <v>0.01</v>
      </c>
      <c r="K152" s="33">
        <v>0.01</v>
      </c>
      <c r="L152" s="33">
        <v>0.02</v>
      </c>
      <c r="M152" s="33">
        <v>1.41</v>
      </c>
      <c r="N152" s="33">
        <v>79.56</v>
      </c>
      <c r="O152" s="33">
        <v>6.11</v>
      </c>
      <c r="P152" s="33">
        <v>74.2</v>
      </c>
      <c r="Q152" s="33">
        <v>19.7</v>
      </c>
      <c r="R152" s="119"/>
    </row>
    <row r="153" spans="1:18" ht="18.75">
      <c r="A153" s="117"/>
      <c r="B153" s="43">
        <v>511</v>
      </c>
      <c r="C153" s="34" t="s">
        <v>314</v>
      </c>
      <c r="D153" s="52">
        <v>200</v>
      </c>
      <c r="E153" s="52">
        <v>230</v>
      </c>
      <c r="F153" s="42">
        <v>304</v>
      </c>
      <c r="G153" s="34">
        <v>5</v>
      </c>
      <c r="H153" s="34">
        <v>8.2</v>
      </c>
      <c r="I153" s="34">
        <v>51.4</v>
      </c>
      <c r="J153" s="33">
        <v>0.06</v>
      </c>
      <c r="K153" s="33">
        <v>0.06</v>
      </c>
      <c r="L153" s="33">
        <v>0</v>
      </c>
      <c r="M153" s="33">
        <v>0.03</v>
      </c>
      <c r="N153" s="33">
        <v>66.9</v>
      </c>
      <c r="O153" s="33">
        <v>60.1</v>
      </c>
      <c r="P153" s="33">
        <v>1.56</v>
      </c>
      <c r="Q153" s="33">
        <v>167.1</v>
      </c>
      <c r="R153" s="119"/>
    </row>
    <row r="154" spans="1:18" ht="18.75">
      <c r="A154" s="117"/>
      <c r="B154" s="43">
        <v>692</v>
      </c>
      <c r="C154" s="34" t="s">
        <v>391</v>
      </c>
      <c r="D154" s="43">
        <v>200</v>
      </c>
      <c r="E154" s="43">
        <v>200</v>
      </c>
      <c r="F154" s="42">
        <v>134</v>
      </c>
      <c r="G154" s="34">
        <v>2.36</v>
      </c>
      <c r="H154" s="34">
        <v>1.6</v>
      </c>
      <c r="I154" s="34">
        <v>27.52</v>
      </c>
      <c r="J154" s="33" t="s">
        <v>325</v>
      </c>
      <c r="K154" s="33">
        <v>0.07</v>
      </c>
      <c r="L154" s="33">
        <v>4.5</v>
      </c>
      <c r="M154" s="33">
        <v>0</v>
      </c>
      <c r="N154" s="33">
        <v>53.9</v>
      </c>
      <c r="O154" s="33">
        <v>51</v>
      </c>
      <c r="P154" s="33">
        <v>2.46</v>
      </c>
      <c r="Q154" s="33">
        <v>33.7</v>
      </c>
      <c r="R154" s="119"/>
    </row>
    <row r="155" spans="1:18" ht="18.75">
      <c r="A155" s="117"/>
      <c r="B155" s="43" t="s">
        <v>319</v>
      </c>
      <c r="C155" s="34" t="s">
        <v>403</v>
      </c>
      <c r="D155" s="43">
        <v>100</v>
      </c>
      <c r="E155" s="43">
        <v>100</v>
      </c>
      <c r="F155" s="43">
        <v>216</v>
      </c>
      <c r="G155" s="34">
        <v>7.2</v>
      </c>
      <c r="H155" s="34">
        <v>0.96</v>
      </c>
      <c r="I155" s="34">
        <v>43.2</v>
      </c>
      <c r="J155" s="33">
        <v>0</v>
      </c>
      <c r="K155" s="33">
        <v>0.11</v>
      </c>
      <c r="L155" s="33">
        <v>0</v>
      </c>
      <c r="M155" s="33">
        <v>0</v>
      </c>
      <c r="N155" s="33">
        <v>20</v>
      </c>
      <c r="O155" s="33">
        <v>14</v>
      </c>
      <c r="P155" s="33">
        <v>0.9</v>
      </c>
      <c r="Q155" s="33">
        <v>65</v>
      </c>
      <c r="R155" s="119"/>
    </row>
    <row r="156" spans="1:18" ht="19.5" customHeight="1">
      <c r="A156" s="117"/>
      <c r="B156" s="43"/>
      <c r="C156" s="34" t="s">
        <v>320</v>
      </c>
      <c r="D156" s="43"/>
      <c r="E156" s="43"/>
      <c r="F156" s="42">
        <f>SUM(F150:F155)</f>
        <v>1167</v>
      </c>
      <c r="G156" s="34">
        <f>SUM(G150:G155)</f>
        <v>40.03</v>
      </c>
      <c r="H156" s="34">
        <f>SUM(H150:H155)</f>
        <v>41.08</v>
      </c>
      <c r="I156" s="34">
        <f>SUM(I150:I155)</f>
        <v>168.1</v>
      </c>
      <c r="J156" s="33"/>
      <c r="K156" s="33"/>
      <c r="L156" s="33"/>
      <c r="M156" s="33"/>
      <c r="N156" s="33"/>
      <c r="O156" s="33"/>
      <c r="P156" s="33"/>
      <c r="Q156" s="33"/>
      <c r="R156" s="119"/>
    </row>
    <row r="157" spans="1:18" ht="19.5" customHeight="1">
      <c r="A157" s="117"/>
      <c r="B157" s="69"/>
      <c r="C157" s="70"/>
      <c r="D157" s="69"/>
      <c r="E157" s="69"/>
      <c r="F157" s="71"/>
      <c r="G157" s="70"/>
      <c r="H157" s="70" t="s">
        <v>469</v>
      </c>
      <c r="I157" s="70"/>
      <c r="J157" s="68"/>
      <c r="K157" s="68"/>
      <c r="L157" s="68"/>
      <c r="M157" s="68"/>
      <c r="N157" s="68"/>
      <c r="O157" s="68"/>
      <c r="P157" s="68"/>
      <c r="Q157" s="68"/>
      <c r="R157" s="119"/>
    </row>
    <row r="158" spans="1:18" ht="19.5" customHeight="1">
      <c r="A158" s="117"/>
      <c r="B158" s="63"/>
      <c r="C158" s="64"/>
      <c r="D158" s="63"/>
      <c r="E158" s="63"/>
      <c r="F158" s="65"/>
      <c r="G158" s="64"/>
      <c r="H158" s="64" t="s">
        <v>276</v>
      </c>
      <c r="I158" s="64"/>
      <c r="J158" s="66"/>
      <c r="K158" s="66"/>
      <c r="L158" s="66"/>
      <c r="M158" s="66"/>
      <c r="N158" s="66"/>
      <c r="O158" s="66"/>
      <c r="P158" s="66"/>
      <c r="Q158" s="66"/>
      <c r="R158" s="119"/>
    </row>
    <row r="159" spans="1:18" ht="19.5" customHeight="1">
      <c r="A159" s="117"/>
      <c r="B159" s="43" t="s">
        <v>250</v>
      </c>
      <c r="C159" s="34" t="s">
        <v>470</v>
      </c>
      <c r="D159" s="52">
        <v>200</v>
      </c>
      <c r="E159" s="52">
        <v>250</v>
      </c>
      <c r="F159" s="42">
        <v>254</v>
      </c>
      <c r="G159" s="34">
        <v>7.2</v>
      </c>
      <c r="H159" s="34">
        <v>5.18</v>
      </c>
      <c r="I159" s="34">
        <v>44.56</v>
      </c>
      <c r="J159" s="33">
        <v>0.24</v>
      </c>
      <c r="K159" s="33">
        <v>0.37</v>
      </c>
      <c r="L159" s="33">
        <v>3.88</v>
      </c>
      <c r="M159" s="33">
        <v>0</v>
      </c>
      <c r="N159" s="33">
        <v>909</v>
      </c>
      <c r="O159" s="33">
        <v>166</v>
      </c>
      <c r="P159" s="33">
        <v>3.9</v>
      </c>
      <c r="Q159" s="33">
        <v>849</v>
      </c>
      <c r="R159" s="119"/>
    </row>
    <row r="160" spans="1:18" ht="19.5" customHeight="1">
      <c r="A160" s="117"/>
      <c r="B160" s="43" t="s">
        <v>250</v>
      </c>
      <c r="C160" s="34" t="s">
        <v>471</v>
      </c>
      <c r="D160" s="43">
        <v>50</v>
      </c>
      <c r="E160" s="43">
        <v>50</v>
      </c>
      <c r="F160" s="42">
        <v>240</v>
      </c>
      <c r="G160" s="34">
        <v>7.4</v>
      </c>
      <c r="H160" s="34">
        <v>14.3</v>
      </c>
      <c r="I160" s="34">
        <v>20.7</v>
      </c>
      <c r="J160" s="33">
        <v>0.25</v>
      </c>
      <c r="K160" s="33">
        <v>0.2</v>
      </c>
      <c r="L160" s="33">
        <v>0.69</v>
      </c>
      <c r="M160" s="33">
        <v>0.48</v>
      </c>
      <c r="N160" s="33">
        <v>57.75</v>
      </c>
      <c r="O160" s="33">
        <v>151</v>
      </c>
      <c r="P160" s="33">
        <v>45.7</v>
      </c>
      <c r="Q160" s="33">
        <v>710</v>
      </c>
      <c r="R160" s="119"/>
    </row>
    <row r="161" spans="1:18" ht="19.5" customHeight="1">
      <c r="A161" s="117"/>
      <c r="B161" s="43">
        <v>685</v>
      </c>
      <c r="C161" s="34" t="s">
        <v>263</v>
      </c>
      <c r="D161" s="43">
        <v>200</v>
      </c>
      <c r="E161" s="43">
        <v>200</v>
      </c>
      <c r="F161" s="42">
        <v>58</v>
      </c>
      <c r="G161" s="34">
        <v>0.2</v>
      </c>
      <c r="H161" s="34">
        <v>0.1</v>
      </c>
      <c r="I161" s="34">
        <v>15.1</v>
      </c>
      <c r="J161" s="33">
        <v>0</v>
      </c>
      <c r="K161" s="33">
        <v>0</v>
      </c>
      <c r="L161" s="33">
        <v>0.1</v>
      </c>
      <c r="M161" s="33">
        <v>0</v>
      </c>
      <c r="N161" s="33">
        <v>6.95</v>
      </c>
      <c r="O161" s="33">
        <v>5.15</v>
      </c>
      <c r="P161" s="33">
        <v>3.07</v>
      </c>
      <c r="Q161" s="33">
        <v>186</v>
      </c>
      <c r="R161" s="119"/>
    </row>
    <row r="162" spans="1:18" ht="19.5" customHeight="1">
      <c r="A162" s="117"/>
      <c r="B162" s="43" t="s">
        <v>327</v>
      </c>
      <c r="C162" s="34" t="s">
        <v>437</v>
      </c>
      <c r="D162" s="43">
        <v>60</v>
      </c>
      <c r="E162" s="43">
        <v>60</v>
      </c>
      <c r="F162" s="42">
        <v>136</v>
      </c>
      <c r="G162" s="34">
        <v>4.56</v>
      </c>
      <c r="H162" s="34" t="s">
        <v>309</v>
      </c>
      <c r="I162" s="34">
        <v>29.12</v>
      </c>
      <c r="J162" s="33">
        <v>0</v>
      </c>
      <c r="K162" s="33" t="s">
        <v>289</v>
      </c>
      <c r="L162" s="33">
        <v>0</v>
      </c>
      <c r="M162" s="33">
        <v>0</v>
      </c>
      <c r="N162" s="33">
        <v>47</v>
      </c>
      <c r="O162" s="33">
        <v>38</v>
      </c>
      <c r="P162" s="33">
        <v>111</v>
      </c>
      <c r="Q162" s="33">
        <v>1.9</v>
      </c>
      <c r="R162" s="119"/>
    </row>
    <row r="163" spans="1:18" ht="19.5" customHeight="1">
      <c r="A163" s="117"/>
      <c r="B163" s="43"/>
      <c r="C163" s="34"/>
      <c r="D163" s="43"/>
      <c r="E163" s="43"/>
      <c r="F163" s="42">
        <f>SUM(F157:F162)</f>
        <v>688</v>
      </c>
      <c r="G163" s="42">
        <f>SUM(G157:G162)</f>
        <v>19.36</v>
      </c>
      <c r="H163" s="42">
        <f>SUM(H157:H162)</f>
        <v>19.580000000000002</v>
      </c>
      <c r="I163" s="42">
        <f>SUM(I157:I162)</f>
        <v>109.48</v>
      </c>
      <c r="J163" s="42"/>
      <c r="K163" s="42"/>
      <c r="L163" s="42"/>
      <c r="M163" s="42"/>
      <c r="N163" s="42"/>
      <c r="O163" s="42"/>
      <c r="P163" s="42"/>
      <c r="Q163" s="42"/>
      <c r="R163" s="119"/>
    </row>
    <row r="164" spans="1:18" ht="19.5" customHeight="1">
      <c r="A164" s="117"/>
      <c r="B164" s="63"/>
      <c r="C164" s="64"/>
      <c r="D164" s="63"/>
      <c r="E164" s="63"/>
      <c r="F164" s="65"/>
      <c r="G164" s="64"/>
      <c r="H164" s="64" t="s">
        <v>264</v>
      </c>
      <c r="I164" s="64"/>
      <c r="J164" s="66"/>
      <c r="K164" s="66"/>
      <c r="L164" s="66"/>
      <c r="M164" s="66"/>
      <c r="N164" s="66"/>
      <c r="O164" s="66"/>
      <c r="P164" s="66"/>
      <c r="Q164" s="66"/>
      <c r="R164" s="119"/>
    </row>
    <row r="165" spans="1:18" ht="19.5" customHeight="1">
      <c r="A165" s="117"/>
      <c r="B165" s="43">
        <v>43</v>
      </c>
      <c r="C165" s="34" t="s">
        <v>481</v>
      </c>
      <c r="D165" s="43">
        <v>100</v>
      </c>
      <c r="E165" s="43">
        <v>100</v>
      </c>
      <c r="F165" s="42">
        <v>76</v>
      </c>
      <c r="G165" s="40">
        <v>1.43</v>
      </c>
      <c r="H165" s="40">
        <v>4.99</v>
      </c>
      <c r="I165" s="34">
        <v>8.32</v>
      </c>
      <c r="J165" s="33">
        <v>0</v>
      </c>
      <c r="K165" s="33">
        <v>0.05</v>
      </c>
      <c r="L165" s="33">
        <v>37.39</v>
      </c>
      <c r="M165" s="33">
        <v>1.12</v>
      </c>
      <c r="N165" s="33">
        <v>40.7</v>
      </c>
      <c r="O165" s="33">
        <v>12.1</v>
      </c>
      <c r="P165" s="33">
        <v>0.82</v>
      </c>
      <c r="Q165" s="33">
        <v>334</v>
      </c>
      <c r="R165" s="119"/>
    </row>
    <row r="166" spans="1:18" ht="19.5" customHeight="1">
      <c r="A166" s="117"/>
      <c r="B166" s="43">
        <v>181</v>
      </c>
      <c r="C166" s="34" t="s">
        <v>489</v>
      </c>
      <c r="D166" s="43">
        <v>250</v>
      </c>
      <c r="E166" s="43">
        <v>300</v>
      </c>
      <c r="F166" s="42">
        <v>7.2</v>
      </c>
      <c r="G166" s="34">
        <v>1.56</v>
      </c>
      <c r="H166" s="34">
        <v>0.12</v>
      </c>
      <c r="I166" s="34">
        <v>0</v>
      </c>
      <c r="J166" s="33"/>
      <c r="K166" s="33"/>
      <c r="L166" s="33"/>
      <c r="M166" s="33"/>
      <c r="N166" s="33"/>
      <c r="O166" s="33">
        <v>38.28</v>
      </c>
      <c r="P166" s="33">
        <v>7.32</v>
      </c>
      <c r="Q166" s="33">
        <v>29.16</v>
      </c>
      <c r="R166" s="119"/>
    </row>
    <row r="167" spans="1:18" ht="19.5" customHeight="1">
      <c r="A167" s="117"/>
      <c r="B167" s="43">
        <v>451</v>
      </c>
      <c r="C167" s="34" t="s">
        <v>389</v>
      </c>
      <c r="D167" s="43">
        <v>100</v>
      </c>
      <c r="E167" s="43">
        <v>100</v>
      </c>
      <c r="F167" s="42">
        <v>114</v>
      </c>
      <c r="G167" s="34">
        <v>8.4</v>
      </c>
      <c r="H167" s="34">
        <v>2</v>
      </c>
      <c r="I167" s="34">
        <v>15.8</v>
      </c>
      <c r="J167" s="33">
        <v>0.09</v>
      </c>
      <c r="K167" s="33">
        <v>0.08</v>
      </c>
      <c r="L167" s="33">
        <v>5.33</v>
      </c>
      <c r="M167" s="33">
        <v>0.53</v>
      </c>
      <c r="N167" s="33">
        <v>125.61</v>
      </c>
      <c r="O167" s="33">
        <v>47.3</v>
      </c>
      <c r="P167" s="33">
        <v>1.35</v>
      </c>
      <c r="Q167" s="33">
        <v>111.34</v>
      </c>
      <c r="R167" s="119"/>
    </row>
    <row r="168" spans="1:18" ht="19.5" customHeight="1">
      <c r="A168" s="117"/>
      <c r="B168" s="43">
        <v>330</v>
      </c>
      <c r="C168" s="34" t="s">
        <v>256</v>
      </c>
      <c r="D168" s="43">
        <v>150</v>
      </c>
      <c r="E168" s="43">
        <v>200</v>
      </c>
      <c r="F168" s="42">
        <v>293</v>
      </c>
      <c r="G168" s="40">
        <v>16.2</v>
      </c>
      <c r="H168" s="40">
        <v>7.9</v>
      </c>
      <c r="I168" s="34">
        <v>38.5</v>
      </c>
      <c r="J168" s="33">
        <v>0.05</v>
      </c>
      <c r="K168" s="33">
        <v>0.75</v>
      </c>
      <c r="L168" s="33">
        <v>0</v>
      </c>
      <c r="M168" s="33">
        <v>0.08</v>
      </c>
      <c r="N168" s="33">
        <v>88.9</v>
      </c>
      <c r="O168" s="33">
        <v>78.1</v>
      </c>
      <c r="P168" s="33">
        <v>21.3</v>
      </c>
      <c r="Q168" s="33">
        <v>259</v>
      </c>
      <c r="R168" s="119"/>
    </row>
    <row r="169" spans="1:18" ht="19.5" customHeight="1">
      <c r="A169" s="117"/>
      <c r="B169" s="43" t="s">
        <v>319</v>
      </c>
      <c r="C169" s="34" t="s">
        <v>472</v>
      </c>
      <c r="D169" s="43">
        <v>200</v>
      </c>
      <c r="E169" s="43">
        <v>200</v>
      </c>
      <c r="F169" s="42">
        <v>64</v>
      </c>
      <c r="G169" s="42">
        <v>0</v>
      </c>
      <c r="H169" s="42">
        <v>0</v>
      </c>
      <c r="I169" s="42">
        <v>16.7</v>
      </c>
      <c r="J169" s="42">
        <v>0</v>
      </c>
      <c r="K169" s="42">
        <v>0.02</v>
      </c>
      <c r="L169" s="42">
        <v>55</v>
      </c>
      <c r="M169" s="42">
        <v>0.1</v>
      </c>
      <c r="N169" s="33">
        <v>34</v>
      </c>
      <c r="O169" s="33">
        <v>13</v>
      </c>
      <c r="P169" s="33">
        <v>0.3</v>
      </c>
      <c r="Q169" s="33">
        <v>23</v>
      </c>
      <c r="R169" s="119"/>
    </row>
    <row r="170" spans="1:18" ht="19.5" customHeight="1">
      <c r="A170" s="117"/>
      <c r="B170" s="43" t="s">
        <v>319</v>
      </c>
      <c r="C170" s="34" t="s">
        <v>403</v>
      </c>
      <c r="D170" s="43">
        <v>100</v>
      </c>
      <c r="E170" s="43">
        <v>100</v>
      </c>
      <c r="F170" s="43">
        <v>216</v>
      </c>
      <c r="G170" s="34">
        <v>7.2</v>
      </c>
      <c r="H170" s="34">
        <v>0.96</v>
      </c>
      <c r="I170" s="34">
        <v>43.2</v>
      </c>
      <c r="J170" s="33">
        <v>0</v>
      </c>
      <c r="K170" s="33">
        <v>0.11</v>
      </c>
      <c r="L170" s="33">
        <v>0</v>
      </c>
      <c r="M170" s="33">
        <v>0</v>
      </c>
      <c r="N170" s="33">
        <v>20</v>
      </c>
      <c r="O170" s="33">
        <v>14</v>
      </c>
      <c r="P170" s="33">
        <v>0.9</v>
      </c>
      <c r="Q170" s="33">
        <v>65</v>
      </c>
      <c r="R170" s="119"/>
    </row>
    <row r="171" spans="1:18" ht="19.5" customHeight="1">
      <c r="A171" s="117"/>
      <c r="B171" s="43"/>
      <c r="C171" s="34" t="s">
        <v>320</v>
      </c>
      <c r="D171" s="43"/>
      <c r="E171" s="43"/>
      <c r="F171" s="42">
        <f>SUM(F164:F170)</f>
        <v>770.2</v>
      </c>
      <c r="G171" s="42">
        <f>SUM(G164:G170)</f>
        <v>34.79</v>
      </c>
      <c r="H171" s="42">
        <f>SUM(H164:H170)</f>
        <v>15.970000000000002</v>
      </c>
      <c r="I171" s="42">
        <f>SUM(I164:I170)</f>
        <v>122.52000000000001</v>
      </c>
      <c r="J171" s="42"/>
      <c r="K171" s="42"/>
      <c r="L171" s="42"/>
      <c r="M171" s="42"/>
      <c r="N171" s="42"/>
      <c r="O171" s="42"/>
      <c r="P171" s="42"/>
      <c r="Q171" s="42"/>
      <c r="R171" s="119"/>
    </row>
    <row r="172" spans="1:18" ht="19.5" customHeight="1">
      <c r="A172" s="117"/>
      <c r="B172" s="69"/>
      <c r="C172" s="70"/>
      <c r="D172" s="69"/>
      <c r="E172" s="69"/>
      <c r="F172" s="71"/>
      <c r="G172" s="70"/>
      <c r="H172" s="70" t="s">
        <v>473</v>
      </c>
      <c r="I172" s="70"/>
      <c r="J172" s="68"/>
      <c r="K172" s="68"/>
      <c r="L172" s="68"/>
      <c r="M172" s="68"/>
      <c r="N172" s="68"/>
      <c r="O172" s="68"/>
      <c r="P172" s="68"/>
      <c r="Q172" s="68"/>
      <c r="R172" s="119"/>
    </row>
    <row r="173" spans="1:18" ht="19.5" customHeight="1">
      <c r="A173" s="117"/>
      <c r="B173" s="63"/>
      <c r="C173" s="64"/>
      <c r="D173" s="63"/>
      <c r="E173" s="63"/>
      <c r="F173" s="65"/>
      <c r="G173" s="64"/>
      <c r="H173" s="64" t="s">
        <v>276</v>
      </c>
      <c r="I173" s="64"/>
      <c r="J173" s="66"/>
      <c r="K173" s="66"/>
      <c r="L173" s="66"/>
      <c r="M173" s="66"/>
      <c r="N173" s="66"/>
      <c r="O173" s="66"/>
      <c r="P173" s="66"/>
      <c r="Q173" s="66"/>
      <c r="R173" s="119"/>
    </row>
    <row r="174" spans="1:18" ht="19.5" customHeight="1">
      <c r="A174" s="117"/>
      <c r="B174" s="43" t="s">
        <v>250</v>
      </c>
      <c r="C174" s="34" t="s">
        <v>474</v>
      </c>
      <c r="D174" s="52" t="s">
        <v>412</v>
      </c>
      <c r="E174" s="52" t="s">
        <v>475</v>
      </c>
      <c r="F174" s="42">
        <v>300</v>
      </c>
      <c r="G174" s="40">
        <v>5.22</v>
      </c>
      <c r="H174" s="40">
        <v>17.38</v>
      </c>
      <c r="I174" s="34">
        <v>27</v>
      </c>
      <c r="J174" s="33">
        <v>0.06</v>
      </c>
      <c r="K174" s="33">
        <v>1.06</v>
      </c>
      <c r="L174" s="33">
        <v>249.3</v>
      </c>
      <c r="M174" s="33">
        <v>0.57</v>
      </c>
      <c r="N174" s="33">
        <v>425.7</v>
      </c>
      <c r="O174" s="33">
        <v>158</v>
      </c>
      <c r="P174" s="33">
        <v>12</v>
      </c>
      <c r="Q174" s="33">
        <v>104</v>
      </c>
      <c r="R174" s="119"/>
    </row>
    <row r="175" spans="1:18" ht="19.5" customHeight="1">
      <c r="A175" s="117"/>
      <c r="B175" s="43">
        <v>3</v>
      </c>
      <c r="C175" s="34" t="s">
        <v>432</v>
      </c>
      <c r="D175" s="43">
        <v>12</v>
      </c>
      <c r="E175" s="43">
        <v>12</v>
      </c>
      <c r="F175" s="52">
        <v>0.03</v>
      </c>
      <c r="G175" s="34">
        <v>0</v>
      </c>
      <c r="H175" s="34">
        <v>0.34</v>
      </c>
      <c r="I175" s="34">
        <v>0</v>
      </c>
      <c r="J175" s="33">
        <v>0</v>
      </c>
      <c r="K175" s="33">
        <v>35.3</v>
      </c>
      <c r="L175" s="33">
        <v>0.03</v>
      </c>
      <c r="M175" s="33">
        <v>0</v>
      </c>
      <c r="N175" s="33">
        <v>0</v>
      </c>
      <c r="O175" s="33">
        <v>35.3</v>
      </c>
      <c r="P175" s="33">
        <v>0.03</v>
      </c>
      <c r="Q175" s="33">
        <v>0</v>
      </c>
      <c r="R175" s="119"/>
    </row>
    <row r="176" spans="1:18" ht="19.5" customHeight="1">
      <c r="A176" s="117"/>
      <c r="B176" s="43">
        <v>692</v>
      </c>
      <c r="C176" s="34" t="s">
        <v>391</v>
      </c>
      <c r="D176" s="43">
        <v>200</v>
      </c>
      <c r="E176" s="43">
        <v>200</v>
      </c>
      <c r="F176" s="42">
        <v>134</v>
      </c>
      <c r="G176" s="34">
        <v>2.36</v>
      </c>
      <c r="H176" s="34">
        <v>1.6</v>
      </c>
      <c r="I176" s="34">
        <v>27.52</v>
      </c>
      <c r="J176" s="33" t="s">
        <v>325</v>
      </c>
      <c r="K176" s="33">
        <v>0.07</v>
      </c>
      <c r="L176" s="33">
        <v>4.5</v>
      </c>
      <c r="M176" s="33">
        <v>0</v>
      </c>
      <c r="N176" s="33">
        <v>53.9</v>
      </c>
      <c r="O176" s="33">
        <v>51</v>
      </c>
      <c r="P176" s="33">
        <v>2.46</v>
      </c>
      <c r="Q176" s="33">
        <v>33.7</v>
      </c>
      <c r="R176" s="119"/>
    </row>
    <row r="177" spans="1:18" ht="19.5" customHeight="1">
      <c r="A177" s="117"/>
      <c r="B177" s="43" t="s">
        <v>327</v>
      </c>
      <c r="C177" s="34" t="s">
        <v>437</v>
      </c>
      <c r="D177" s="43">
        <v>60</v>
      </c>
      <c r="E177" s="43">
        <v>60</v>
      </c>
      <c r="F177" s="42">
        <v>136</v>
      </c>
      <c r="G177" s="34">
        <v>4.56</v>
      </c>
      <c r="H177" s="34" t="s">
        <v>309</v>
      </c>
      <c r="I177" s="34">
        <v>29.12</v>
      </c>
      <c r="J177" s="33">
        <v>0</v>
      </c>
      <c r="K177" s="33" t="s">
        <v>289</v>
      </c>
      <c r="L177" s="33">
        <v>0</v>
      </c>
      <c r="M177" s="33">
        <v>0</v>
      </c>
      <c r="N177" s="33">
        <v>47</v>
      </c>
      <c r="O177" s="33">
        <v>38</v>
      </c>
      <c r="P177" s="33">
        <v>111</v>
      </c>
      <c r="Q177" s="33">
        <v>1.9</v>
      </c>
      <c r="R177" s="119"/>
    </row>
    <row r="178" spans="1:18" ht="19.5" customHeight="1">
      <c r="A178" s="117"/>
      <c r="B178" s="43"/>
      <c r="C178" s="34" t="s">
        <v>320</v>
      </c>
      <c r="D178" s="43"/>
      <c r="E178" s="43"/>
      <c r="F178" s="42">
        <f>SUM(F172:F177)</f>
        <v>570.03</v>
      </c>
      <c r="G178" s="42">
        <f>SUM(G172:G177)</f>
        <v>12.14</v>
      </c>
      <c r="H178" s="42">
        <f>SUM(H172:H177)</f>
        <v>19.32</v>
      </c>
      <c r="I178" s="42">
        <f>SUM(I172:I177)</f>
        <v>83.64</v>
      </c>
      <c r="J178" s="42"/>
      <c r="K178" s="42"/>
      <c r="L178" s="42"/>
      <c r="M178" s="42"/>
      <c r="N178" s="42"/>
      <c r="O178" s="42"/>
      <c r="P178" s="42"/>
      <c r="Q178" s="42"/>
      <c r="R178" s="119"/>
    </row>
    <row r="179" spans="1:18" ht="19.5" customHeight="1">
      <c r="A179" s="117"/>
      <c r="B179" s="63"/>
      <c r="C179" s="64"/>
      <c r="D179" s="63"/>
      <c r="E179" s="63"/>
      <c r="F179" s="65"/>
      <c r="G179" s="65"/>
      <c r="H179" s="65" t="s">
        <v>264</v>
      </c>
      <c r="I179" s="65"/>
      <c r="J179" s="65"/>
      <c r="K179" s="65"/>
      <c r="L179" s="65"/>
      <c r="M179" s="65"/>
      <c r="N179" s="65"/>
      <c r="O179" s="65"/>
      <c r="P179" s="65"/>
      <c r="Q179" s="65"/>
      <c r="R179" s="119"/>
    </row>
    <row r="180" spans="1:18" ht="30.75" customHeight="1">
      <c r="A180" s="117"/>
      <c r="B180" s="43">
        <v>16</v>
      </c>
      <c r="C180" s="34" t="s">
        <v>477</v>
      </c>
      <c r="D180" s="43">
        <v>100</v>
      </c>
      <c r="E180" s="43">
        <v>100</v>
      </c>
      <c r="F180" s="42">
        <v>152</v>
      </c>
      <c r="G180" s="42">
        <v>0.82</v>
      </c>
      <c r="H180" s="42">
        <v>4.55</v>
      </c>
      <c r="I180" s="42">
        <v>3.4</v>
      </c>
      <c r="J180" s="42">
        <v>0</v>
      </c>
      <c r="K180" s="42">
        <v>0</v>
      </c>
      <c r="L180" s="42">
        <v>11.68</v>
      </c>
      <c r="M180" s="42">
        <v>0.23</v>
      </c>
      <c r="N180" s="42">
        <v>10.92</v>
      </c>
      <c r="O180" s="42">
        <v>0</v>
      </c>
      <c r="P180" s="42">
        <v>0.43</v>
      </c>
      <c r="Q180" s="42">
        <v>335</v>
      </c>
      <c r="R180" s="119"/>
    </row>
    <row r="181" spans="1:18" ht="19.5" customHeight="1">
      <c r="A181" s="117"/>
      <c r="B181" s="43">
        <v>124</v>
      </c>
      <c r="C181" s="34" t="s">
        <v>464</v>
      </c>
      <c r="D181" s="52" t="s">
        <v>425</v>
      </c>
      <c r="E181" s="52" t="s">
        <v>51</v>
      </c>
      <c r="F181" s="42">
        <v>106</v>
      </c>
      <c r="G181" s="34">
        <v>2.53</v>
      </c>
      <c r="H181" s="34">
        <v>4.85</v>
      </c>
      <c r="I181" s="34">
        <v>8.57</v>
      </c>
      <c r="J181" s="33">
        <v>0.01</v>
      </c>
      <c r="K181" s="33">
        <v>0.12</v>
      </c>
      <c r="L181" s="33">
        <v>76.16</v>
      </c>
      <c r="M181" s="33">
        <v>1.47</v>
      </c>
      <c r="N181" s="33">
        <v>101.1</v>
      </c>
      <c r="O181" s="33">
        <v>28.2</v>
      </c>
      <c r="P181" s="33">
        <v>3.8</v>
      </c>
      <c r="Q181" s="33">
        <v>98.1</v>
      </c>
      <c r="R181" s="119"/>
    </row>
    <row r="182" spans="1:18" ht="19.5" customHeight="1">
      <c r="A182" s="117"/>
      <c r="B182" s="43">
        <v>437</v>
      </c>
      <c r="C182" s="34" t="s">
        <v>418</v>
      </c>
      <c r="D182" s="52" t="s">
        <v>419</v>
      </c>
      <c r="E182" s="52" t="s">
        <v>419</v>
      </c>
      <c r="F182" s="43">
        <v>226</v>
      </c>
      <c r="G182" s="34">
        <v>12.27</v>
      </c>
      <c r="H182" s="34">
        <v>17.9</v>
      </c>
      <c r="I182" s="34">
        <v>4.57</v>
      </c>
      <c r="J182" s="33">
        <v>0</v>
      </c>
      <c r="K182" s="33">
        <v>0.06</v>
      </c>
      <c r="L182" s="33">
        <v>1.68</v>
      </c>
      <c r="M182" s="33"/>
      <c r="N182" s="33"/>
      <c r="O182" s="33"/>
      <c r="P182" s="33"/>
      <c r="Q182" s="33"/>
      <c r="R182" s="119"/>
    </row>
    <row r="183" spans="1:18" ht="19.5" customHeight="1">
      <c r="A183" s="117"/>
      <c r="B183" s="43">
        <v>303</v>
      </c>
      <c r="C183" s="34" t="s">
        <v>362</v>
      </c>
      <c r="D183" s="43">
        <v>200</v>
      </c>
      <c r="E183" s="43">
        <v>230</v>
      </c>
      <c r="F183" s="42">
        <v>178</v>
      </c>
      <c r="G183" s="42">
        <v>8.55</v>
      </c>
      <c r="H183" s="42">
        <v>6.9</v>
      </c>
      <c r="I183" s="42">
        <v>42.6</v>
      </c>
      <c r="J183" s="42">
        <v>0.04</v>
      </c>
      <c r="K183" s="42">
        <v>0.75</v>
      </c>
      <c r="L183" s="42">
        <v>0</v>
      </c>
      <c r="M183" s="42">
        <v>0.07</v>
      </c>
      <c r="N183" s="42">
        <v>102.9</v>
      </c>
      <c r="O183" s="42">
        <v>140</v>
      </c>
      <c r="P183" s="42">
        <v>14.1</v>
      </c>
      <c r="Q183" s="42">
        <v>436</v>
      </c>
      <c r="R183" s="119"/>
    </row>
    <row r="184" spans="1:18" ht="19.5" customHeight="1">
      <c r="A184" s="117"/>
      <c r="B184" s="43">
        <v>639</v>
      </c>
      <c r="C184" s="34" t="s">
        <v>420</v>
      </c>
      <c r="D184" s="43">
        <v>200</v>
      </c>
      <c r="E184" s="43">
        <v>200</v>
      </c>
      <c r="F184" s="43">
        <v>129</v>
      </c>
      <c r="G184" s="34">
        <v>0.6</v>
      </c>
      <c r="H184" s="34">
        <v>0</v>
      </c>
      <c r="I184" s="34">
        <v>31.6</v>
      </c>
      <c r="J184" s="33">
        <v>0</v>
      </c>
      <c r="K184" s="33">
        <v>0.3</v>
      </c>
      <c r="L184" s="33">
        <v>1</v>
      </c>
      <c r="M184" s="33">
        <v>0</v>
      </c>
      <c r="N184" s="33">
        <v>43.2</v>
      </c>
      <c r="O184" s="33">
        <v>27.5</v>
      </c>
      <c r="P184" s="33">
        <v>6.6</v>
      </c>
      <c r="Q184" s="33">
        <v>53</v>
      </c>
      <c r="R184" s="119"/>
    </row>
    <row r="185" spans="1:18" ht="19.5" customHeight="1">
      <c r="A185" s="117"/>
      <c r="B185" s="43" t="s">
        <v>319</v>
      </c>
      <c r="C185" s="34" t="s">
        <v>403</v>
      </c>
      <c r="D185" s="43">
        <v>100</v>
      </c>
      <c r="E185" s="43">
        <v>100</v>
      </c>
      <c r="F185" s="43">
        <v>216</v>
      </c>
      <c r="G185" s="34">
        <v>7.2</v>
      </c>
      <c r="H185" s="34">
        <v>0.96</v>
      </c>
      <c r="I185" s="34">
        <v>43.2</v>
      </c>
      <c r="J185" s="33">
        <v>0</v>
      </c>
      <c r="K185" s="33">
        <v>0.11</v>
      </c>
      <c r="L185" s="33">
        <v>0</v>
      </c>
      <c r="M185" s="33">
        <v>0</v>
      </c>
      <c r="N185" s="33">
        <v>20</v>
      </c>
      <c r="O185" s="33">
        <v>14</v>
      </c>
      <c r="P185" s="33">
        <v>0.9</v>
      </c>
      <c r="Q185" s="33">
        <v>65</v>
      </c>
      <c r="R185" s="119"/>
    </row>
    <row r="186" spans="1:18" ht="19.5" customHeight="1">
      <c r="A186" s="117"/>
      <c r="B186" s="43"/>
      <c r="C186" s="34" t="s">
        <v>320</v>
      </c>
      <c r="D186" s="43"/>
      <c r="E186" s="43"/>
      <c r="F186" s="42">
        <f>SUM(F180:F185)</f>
        <v>1007</v>
      </c>
      <c r="G186" s="42">
        <f>SUM(G180:G185)</f>
        <v>31.970000000000002</v>
      </c>
      <c r="H186" s="42">
        <f>SUM(H180:H185)</f>
        <v>35.16</v>
      </c>
      <c r="I186" s="42">
        <f>SUM(I180:I185)</f>
        <v>133.94</v>
      </c>
      <c r="J186" s="42"/>
      <c r="K186" s="42"/>
      <c r="L186" s="42"/>
      <c r="M186" s="42"/>
      <c r="N186" s="42"/>
      <c r="O186" s="42"/>
      <c r="P186" s="42"/>
      <c r="Q186" s="42"/>
      <c r="R186" s="119"/>
    </row>
    <row r="187" spans="1:18" ht="19.5" customHeight="1">
      <c r="A187" s="117"/>
      <c r="B187" s="69"/>
      <c r="C187" s="70"/>
      <c r="D187" s="69"/>
      <c r="E187" s="69"/>
      <c r="F187" s="71"/>
      <c r="G187" s="70"/>
      <c r="H187" s="70" t="s">
        <v>476</v>
      </c>
      <c r="I187" s="70"/>
      <c r="J187" s="68"/>
      <c r="K187" s="68"/>
      <c r="L187" s="68"/>
      <c r="M187" s="68"/>
      <c r="N187" s="68"/>
      <c r="O187" s="68"/>
      <c r="P187" s="68"/>
      <c r="Q187" s="68"/>
      <c r="R187" s="119"/>
    </row>
    <row r="188" spans="1:18" ht="19.5" customHeight="1">
      <c r="A188" s="117"/>
      <c r="B188" s="63"/>
      <c r="C188" s="64"/>
      <c r="D188" s="63"/>
      <c r="E188" s="63"/>
      <c r="F188" s="65"/>
      <c r="G188" s="64"/>
      <c r="H188" s="64" t="s">
        <v>276</v>
      </c>
      <c r="I188" s="64"/>
      <c r="J188" s="66"/>
      <c r="K188" s="66"/>
      <c r="L188" s="66"/>
      <c r="M188" s="66"/>
      <c r="N188" s="66"/>
      <c r="O188" s="66"/>
      <c r="P188" s="66"/>
      <c r="Q188" s="66"/>
      <c r="R188" s="119"/>
    </row>
    <row r="189" spans="1:18" ht="19.5" customHeight="1">
      <c r="A189" s="117"/>
      <c r="B189" s="43">
        <v>501</v>
      </c>
      <c r="C189" s="34" t="s">
        <v>212</v>
      </c>
      <c r="D189" s="43">
        <v>80</v>
      </c>
      <c r="E189" s="43">
        <v>100</v>
      </c>
      <c r="F189" s="42">
        <v>233</v>
      </c>
      <c r="G189" s="42">
        <v>14.35</v>
      </c>
      <c r="H189" s="42">
        <v>15.28</v>
      </c>
      <c r="I189" s="42">
        <v>7.02</v>
      </c>
      <c r="J189" s="42">
        <v>0.13</v>
      </c>
      <c r="K189" s="42">
        <v>0.11</v>
      </c>
      <c r="L189" s="42">
        <v>3.58</v>
      </c>
      <c r="M189" s="42">
        <v>0.06</v>
      </c>
      <c r="N189" s="42">
        <v>397</v>
      </c>
      <c r="O189" s="42">
        <v>50.8</v>
      </c>
      <c r="P189" s="42">
        <v>221</v>
      </c>
      <c r="Q189" s="42">
        <v>215</v>
      </c>
      <c r="R189" s="119"/>
    </row>
    <row r="190" spans="1:18" ht="19.5" customHeight="1">
      <c r="A190" s="117"/>
      <c r="B190" s="43">
        <v>214</v>
      </c>
      <c r="C190" s="34" t="s">
        <v>478</v>
      </c>
      <c r="D190" s="43">
        <v>200</v>
      </c>
      <c r="E190" s="43">
        <v>250</v>
      </c>
      <c r="F190" s="42">
        <v>118</v>
      </c>
      <c r="G190" s="42">
        <v>2.1</v>
      </c>
      <c r="H190" s="42">
        <v>7.5</v>
      </c>
      <c r="I190" s="42">
        <v>10.5</v>
      </c>
      <c r="J190" s="42">
        <v>0.06</v>
      </c>
      <c r="K190" s="42">
        <v>0.07</v>
      </c>
      <c r="L190" s="42">
        <v>43.76</v>
      </c>
      <c r="M190" s="42">
        <v>1.54</v>
      </c>
      <c r="N190" s="42">
        <v>65.78</v>
      </c>
      <c r="O190" s="42">
        <v>21.2</v>
      </c>
      <c r="P190" s="42">
        <v>1.11</v>
      </c>
      <c r="Q190" s="42">
        <v>496</v>
      </c>
      <c r="R190" s="119"/>
    </row>
    <row r="191" spans="1:18" ht="19.5" customHeight="1">
      <c r="A191" s="117"/>
      <c r="B191" s="43">
        <v>692</v>
      </c>
      <c r="C191" s="34" t="s">
        <v>391</v>
      </c>
      <c r="D191" s="43">
        <v>200</v>
      </c>
      <c r="E191" s="43">
        <v>200</v>
      </c>
      <c r="F191" s="42">
        <v>134</v>
      </c>
      <c r="G191" s="34">
        <v>2.36</v>
      </c>
      <c r="H191" s="34">
        <v>1.6</v>
      </c>
      <c r="I191" s="34">
        <v>27.52</v>
      </c>
      <c r="J191" s="33" t="s">
        <v>325</v>
      </c>
      <c r="K191" s="33">
        <v>0.07</v>
      </c>
      <c r="L191" s="33">
        <v>4.5</v>
      </c>
      <c r="M191" s="33">
        <v>0</v>
      </c>
      <c r="N191" s="33">
        <v>53.9</v>
      </c>
      <c r="O191" s="33">
        <v>51</v>
      </c>
      <c r="P191" s="33">
        <v>2.46</v>
      </c>
      <c r="Q191" s="33">
        <v>33.7</v>
      </c>
      <c r="R191" s="119"/>
    </row>
    <row r="192" spans="1:18" ht="19.5" customHeight="1">
      <c r="A192" s="117"/>
      <c r="B192" s="43" t="s">
        <v>327</v>
      </c>
      <c r="C192" s="34" t="s">
        <v>437</v>
      </c>
      <c r="D192" s="43">
        <v>60</v>
      </c>
      <c r="E192" s="43">
        <v>60</v>
      </c>
      <c r="F192" s="42">
        <v>136</v>
      </c>
      <c r="G192" s="34">
        <v>4.56</v>
      </c>
      <c r="H192" s="34" t="s">
        <v>309</v>
      </c>
      <c r="I192" s="34">
        <v>29.12</v>
      </c>
      <c r="J192" s="33">
        <v>0</v>
      </c>
      <c r="K192" s="33" t="s">
        <v>289</v>
      </c>
      <c r="L192" s="33">
        <v>0</v>
      </c>
      <c r="M192" s="33">
        <v>0</v>
      </c>
      <c r="N192" s="33">
        <v>47</v>
      </c>
      <c r="O192" s="33">
        <v>38</v>
      </c>
      <c r="P192" s="33">
        <v>111</v>
      </c>
      <c r="Q192" s="33">
        <v>1.9</v>
      </c>
      <c r="R192" s="119"/>
    </row>
    <row r="193" spans="1:18" ht="19.5" customHeight="1">
      <c r="A193" s="117"/>
      <c r="B193" s="43"/>
      <c r="C193" s="34" t="s">
        <v>320</v>
      </c>
      <c r="D193" s="43"/>
      <c r="E193" s="43"/>
      <c r="F193" s="42">
        <v>621</v>
      </c>
      <c r="G193" s="42">
        <v>21.55</v>
      </c>
      <c r="H193" s="42">
        <v>24.76</v>
      </c>
      <c r="I193" s="42">
        <v>59.54</v>
      </c>
      <c r="J193" s="42"/>
      <c r="K193" s="42"/>
      <c r="L193" s="42"/>
      <c r="M193" s="42"/>
      <c r="N193" s="42"/>
      <c r="O193" s="42"/>
      <c r="P193" s="42"/>
      <c r="Q193" s="42"/>
      <c r="R193" s="119"/>
    </row>
    <row r="194" spans="1:18" ht="19.5" customHeight="1">
      <c r="A194" s="117"/>
      <c r="B194" s="61"/>
      <c r="C194" s="62"/>
      <c r="D194" s="61"/>
      <c r="E194" s="61"/>
      <c r="F194" s="60"/>
      <c r="G194" s="60"/>
      <c r="H194" s="60" t="s">
        <v>264</v>
      </c>
      <c r="I194" s="60"/>
      <c r="J194" s="60"/>
      <c r="K194" s="60"/>
      <c r="L194" s="60"/>
      <c r="M194" s="60"/>
      <c r="N194" s="60"/>
      <c r="O194" s="60"/>
      <c r="P194" s="60"/>
      <c r="Q194" s="60"/>
      <c r="R194" s="119"/>
    </row>
    <row r="195" spans="1:18" ht="19.5" customHeight="1">
      <c r="A195" s="117"/>
      <c r="B195" s="43">
        <v>88</v>
      </c>
      <c r="C195" s="34" t="s">
        <v>341</v>
      </c>
      <c r="D195" s="52" t="s">
        <v>416</v>
      </c>
      <c r="E195" s="52" t="s">
        <v>416</v>
      </c>
      <c r="F195" s="43">
        <v>89</v>
      </c>
      <c r="G195" s="42">
        <v>6.15</v>
      </c>
      <c r="H195" s="34">
        <v>7.2</v>
      </c>
      <c r="I195" s="34">
        <v>6.7</v>
      </c>
      <c r="J195" s="33">
        <v>0</v>
      </c>
      <c r="K195" s="33">
        <v>0.06</v>
      </c>
      <c r="L195" s="33">
        <v>90.7</v>
      </c>
      <c r="M195" s="33">
        <v>0.19</v>
      </c>
      <c r="N195" s="37">
        <v>86.4</v>
      </c>
      <c r="O195" s="37">
        <v>43.8</v>
      </c>
      <c r="P195" s="33">
        <v>0.43</v>
      </c>
      <c r="Q195" s="33">
        <v>53.3</v>
      </c>
      <c r="R195" s="119"/>
    </row>
    <row r="196" spans="1:18" ht="19.5" customHeight="1">
      <c r="A196" s="117"/>
      <c r="B196" s="43">
        <v>138</v>
      </c>
      <c r="C196" s="34" t="s">
        <v>296</v>
      </c>
      <c r="D196" s="43">
        <v>250</v>
      </c>
      <c r="E196" s="43">
        <v>300</v>
      </c>
      <c r="F196" s="43">
        <v>176.4</v>
      </c>
      <c r="G196" s="42">
        <v>10.2</v>
      </c>
      <c r="H196" s="34">
        <v>7.8</v>
      </c>
      <c r="I196" s="34">
        <v>15.1</v>
      </c>
      <c r="J196" s="33">
        <v>0.03</v>
      </c>
      <c r="K196" s="33">
        <v>0.14</v>
      </c>
      <c r="L196" s="33">
        <v>20.25</v>
      </c>
      <c r="M196" s="33">
        <v>0.78</v>
      </c>
      <c r="N196" s="33">
        <v>23.8</v>
      </c>
      <c r="O196" s="33">
        <v>33.56</v>
      </c>
      <c r="P196" s="33">
        <v>1.14</v>
      </c>
      <c r="Q196" s="33">
        <v>117.5</v>
      </c>
      <c r="R196" s="119"/>
    </row>
    <row r="197" spans="1:18" ht="19.5" customHeight="1">
      <c r="A197" s="117"/>
      <c r="B197" s="43">
        <v>461</v>
      </c>
      <c r="C197" s="34" t="s">
        <v>434</v>
      </c>
      <c r="D197" s="52" t="s">
        <v>435</v>
      </c>
      <c r="E197" s="52" t="s">
        <v>435</v>
      </c>
      <c r="F197" s="43">
        <v>321</v>
      </c>
      <c r="G197" s="42">
        <v>17.25</v>
      </c>
      <c r="H197" s="34">
        <v>20.5</v>
      </c>
      <c r="I197" s="34">
        <v>16.37</v>
      </c>
      <c r="J197" s="33">
        <v>0.34</v>
      </c>
      <c r="K197" s="33">
        <v>0.12</v>
      </c>
      <c r="L197" s="33">
        <v>4.02</v>
      </c>
      <c r="M197" s="33">
        <v>0.19</v>
      </c>
      <c r="N197" s="33">
        <v>192</v>
      </c>
      <c r="O197" s="33">
        <v>109</v>
      </c>
      <c r="P197" s="33">
        <v>0.85</v>
      </c>
      <c r="Q197" s="33">
        <v>147</v>
      </c>
      <c r="R197" s="119"/>
    </row>
    <row r="198" spans="1:18" ht="19.5" customHeight="1">
      <c r="A198" s="117"/>
      <c r="B198" s="43">
        <v>214</v>
      </c>
      <c r="C198" s="34" t="s">
        <v>349</v>
      </c>
      <c r="D198" s="43">
        <v>120</v>
      </c>
      <c r="E198" s="43">
        <v>120</v>
      </c>
      <c r="F198" s="43">
        <v>125</v>
      </c>
      <c r="G198" s="42">
        <v>2.92</v>
      </c>
      <c r="H198" s="34">
        <v>4.78</v>
      </c>
      <c r="I198" s="34">
        <v>17.58</v>
      </c>
      <c r="J198" s="33">
        <v>0.05</v>
      </c>
      <c r="K198" s="33">
        <v>0.17</v>
      </c>
      <c r="L198" s="33">
        <v>251.4</v>
      </c>
      <c r="M198" s="33">
        <v>0.69</v>
      </c>
      <c r="N198" s="33">
        <v>25.72</v>
      </c>
      <c r="O198" s="33">
        <v>56.1</v>
      </c>
      <c r="P198" s="33">
        <v>1.41</v>
      </c>
      <c r="Q198" s="33">
        <v>832</v>
      </c>
      <c r="R198" s="119"/>
    </row>
    <row r="199" spans="1:18" ht="19.5" customHeight="1">
      <c r="A199" s="117"/>
      <c r="B199" s="43">
        <v>638</v>
      </c>
      <c r="C199" s="34" t="s">
        <v>335</v>
      </c>
      <c r="D199" s="43">
        <v>200</v>
      </c>
      <c r="E199" s="43">
        <v>200</v>
      </c>
      <c r="F199" s="43">
        <v>137</v>
      </c>
      <c r="G199" s="42">
        <v>1.04</v>
      </c>
      <c r="H199" s="34">
        <v>0</v>
      </c>
      <c r="I199" s="34">
        <v>31.61</v>
      </c>
      <c r="J199" s="33">
        <v>0</v>
      </c>
      <c r="K199" s="33">
        <v>0.03</v>
      </c>
      <c r="L199" s="33">
        <v>1</v>
      </c>
      <c r="M199" s="33">
        <v>0</v>
      </c>
      <c r="N199" s="33" t="s">
        <v>336</v>
      </c>
      <c r="O199" s="33">
        <v>27.4</v>
      </c>
      <c r="P199" s="33">
        <v>6.6</v>
      </c>
      <c r="Q199" s="33">
        <v>53</v>
      </c>
      <c r="R199" s="119"/>
    </row>
    <row r="200" spans="1:18" ht="19.5" customHeight="1">
      <c r="A200" s="117"/>
      <c r="B200" s="43" t="s">
        <v>319</v>
      </c>
      <c r="C200" s="34" t="s">
        <v>404</v>
      </c>
      <c r="D200" s="43">
        <v>100</v>
      </c>
      <c r="E200" s="43">
        <v>100</v>
      </c>
      <c r="F200" s="43">
        <v>216</v>
      </c>
      <c r="G200" s="42">
        <v>7.2</v>
      </c>
      <c r="H200" s="34">
        <v>0.96</v>
      </c>
      <c r="I200" s="34">
        <v>43.2</v>
      </c>
      <c r="J200" s="33">
        <v>0</v>
      </c>
      <c r="K200" s="33">
        <v>0.11</v>
      </c>
      <c r="L200" s="33">
        <v>0</v>
      </c>
      <c r="M200" s="33">
        <v>0</v>
      </c>
      <c r="N200" s="33">
        <v>20</v>
      </c>
      <c r="O200" s="33">
        <v>14</v>
      </c>
      <c r="P200" s="33">
        <v>0.9</v>
      </c>
      <c r="Q200" s="33">
        <v>65</v>
      </c>
      <c r="R200" s="119"/>
    </row>
    <row r="201" spans="1:18" ht="19.5" customHeight="1">
      <c r="A201" s="117"/>
      <c r="B201" s="43"/>
      <c r="C201" s="34"/>
      <c r="D201" s="43"/>
      <c r="E201" s="43"/>
      <c r="F201" s="43">
        <v>1064</v>
      </c>
      <c r="G201" s="42">
        <v>44.8</v>
      </c>
      <c r="H201" s="34">
        <v>38.24</v>
      </c>
      <c r="I201" s="34">
        <v>130.56</v>
      </c>
      <c r="J201" s="33"/>
      <c r="K201" s="33"/>
      <c r="L201" s="33"/>
      <c r="M201" s="33"/>
      <c r="N201" s="33"/>
      <c r="O201" s="33"/>
      <c r="P201" s="33"/>
      <c r="Q201" s="33"/>
      <c r="R201" s="119"/>
    </row>
    <row r="202" spans="1:18" ht="19.5" customHeight="1">
      <c r="A202" s="117"/>
      <c r="B202" s="69"/>
      <c r="C202" s="70"/>
      <c r="D202" s="69"/>
      <c r="E202" s="69"/>
      <c r="F202" s="69"/>
      <c r="G202" s="71"/>
      <c r="H202" s="70" t="s">
        <v>479</v>
      </c>
      <c r="I202" s="70"/>
      <c r="J202" s="68"/>
      <c r="K202" s="68"/>
      <c r="L202" s="68"/>
      <c r="M202" s="68"/>
      <c r="N202" s="68"/>
      <c r="O202" s="68"/>
      <c r="P202" s="68"/>
      <c r="Q202" s="68"/>
      <c r="R202" s="119"/>
    </row>
    <row r="203" spans="1:18" ht="19.5" customHeight="1">
      <c r="A203" s="117"/>
      <c r="B203" s="63"/>
      <c r="C203" s="64"/>
      <c r="D203" s="63"/>
      <c r="E203" s="63"/>
      <c r="F203" s="63"/>
      <c r="G203" s="65"/>
      <c r="H203" s="64" t="s">
        <v>276</v>
      </c>
      <c r="I203" s="64"/>
      <c r="J203" s="66"/>
      <c r="K203" s="66"/>
      <c r="L203" s="66"/>
      <c r="M203" s="66"/>
      <c r="N203" s="66"/>
      <c r="O203" s="66"/>
      <c r="P203" s="66"/>
      <c r="Q203" s="66"/>
      <c r="R203" s="119"/>
    </row>
    <row r="204" spans="1:18" ht="19.5" customHeight="1">
      <c r="A204" s="117"/>
      <c r="B204" s="43" t="s">
        <v>250</v>
      </c>
      <c r="C204" s="34" t="s">
        <v>480</v>
      </c>
      <c r="D204" s="43">
        <v>100</v>
      </c>
      <c r="E204" s="43">
        <v>100</v>
      </c>
      <c r="F204" s="43">
        <v>100</v>
      </c>
      <c r="G204" s="42">
        <v>1.12</v>
      </c>
      <c r="H204" s="34">
        <v>5.05</v>
      </c>
      <c r="I204" s="34">
        <v>15.14</v>
      </c>
      <c r="J204" s="33">
        <v>0.02</v>
      </c>
      <c r="K204" s="33">
        <v>0.02</v>
      </c>
      <c r="L204" s="33">
        <v>8.73</v>
      </c>
      <c r="M204" s="33">
        <v>0.27</v>
      </c>
      <c r="N204" s="33">
        <v>45.3</v>
      </c>
      <c r="O204" s="33">
        <v>98.1</v>
      </c>
      <c r="P204" s="33">
        <v>1.26</v>
      </c>
      <c r="Q204" s="33">
        <v>296</v>
      </c>
      <c r="R204" s="119"/>
    </row>
    <row r="205" spans="1:18" ht="19.5" customHeight="1">
      <c r="A205" s="117"/>
      <c r="B205" s="43">
        <v>303</v>
      </c>
      <c r="C205" s="34" t="s">
        <v>456</v>
      </c>
      <c r="D205" s="43">
        <v>100</v>
      </c>
      <c r="E205" s="43">
        <v>180</v>
      </c>
      <c r="F205" s="43">
        <v>178</v>
      </c>
      <c r="G205" s="42">
        <v>8.55</v>
      </c>
      <c r="H205" s="34">
        <v>6.9</v>
      </c>
      <c r="I205" s="34">
        <v>42.6</v>
      </c>
      <c r="J205" s="33">
        <v>0.04</v>
      </c>
      <c r="K205" s="33">
        <v>0.75</v>
      </c>
      <c r="L205" s="33">
        <v>0</v>
      </c>
      <c r="M205" s="33">
        <v>0.07</v>
      </c>
      <c r="N205" s="33">
        <v>102.9</v>
      </c>
      <c r="O205" s="33">
        <v>140</v>
      </c>
      <c r="P205" s="33">
        <v>14.1</v>
      </c>
      <c r="Q205" s="33">
        <v>436</v>
      </c>
      <c r="R205" s="119"/>
    </row>
    <row r="206" spans="1:18" ht="19.5" customHeight="1">
      <c r="A206" s="117"/>
      <c r="B206" s="43">
        <v>693</v>
      </c>
      <c r="C206" s="34" t="s">
        <v>326</v>
      </c>
      <c r="D206" s="43">
        <v>200</v>
      </c>
      <c r="E206" s="43">
        <v>200</v>
      </c>
      <c r="F206" s="42">
        <v>154</v>
      </c>
      <c r="G206" s="34">
        <v>3.8</v>
      </c>
      <c r="H206" s="34">
        <v>4</v>
      </c>
      <c r="I206" s="34">
        <v>32.67</v>
      </c>
      <c r="J206" s="33">
        <v>0</v>
      </c>
      <c r="K206" s="33">
        <v>0.01</v>
      </c>
      <c r="L206" s="33">
        <v>0.07</v>
      </c>
      <c r="M206" s="33">
        <v>4.5</v>
      </c>
      <c r="N206" s="33">
        <v>0</v>
      </c>
      <c r="O206" s="33">
        <v>51</v>
      </c>
      <c r="P206" s="33">
        <v>2.46</v>
      </c>
      <c r="Q206" s="33">
        <v>337</v>
      </c>
      <c r="R206" s="119"/>
    </row>
    <row r="207" spans="1:18" ht="19.5" customHeight="1">
      <c r="A207" s="117"/>
      <c r="B207" s="43" t="s">
        <v>327</v>
      </c>
      <c r="C207" s="34" t="s">
        <v>437</v>
      </c>
      <c r="D207" s="43">
        <v>60</v>
      </c>
      <c r="E207" s="43">
        <v>60</v>
      </c>
      <c r="F207" s="42">
        <v>136</v>
      </c>
      <c r="G207" s="34">
        <v>4.56</v>
      </c>
      <c r="H207" s="34" t="s">
        <v>309</v>
      </c>
      <c r="I207" s="34">
        <v>29.12</v>
      </c>
      <c r="J207" s="33">
        <v>0</v>
      </c>
      <c r="K207" s="33" t="s">
        <v>289</v>
      </c>
      <c r="L207" s="33">
        <v>0</v>
      </c>
      <c r="M207" s="33">
        <v>0</v>
      </c>
      <c r="N207" s="33">
        <v>47</v>
      </c>
      <c r="O207" s="33">
        <v>38</v>
      </c>
      <c r="P207" s="33">
        <v>111</v>
      </c>
      <c r="Q207" s="33">
        <v>1.9</v>
      </c>
      <c r="R207" s="119"/>
    </row>
    <row r="208" spans="1:18" ht="19.5" customHeight="1">
      <c r="A208" s="117"/>
      <c r="B208" s="43"/>
      <c r="C208" s="34" t="s">
        <v>320</v>
      </c>
      <c r="D208" s="43"/>
      <c r="E208" s="43"/>
      <c r="F208" s="43">
        <v>564</v>
      </c>
      <c r="G208" s="42">
        <v>18.06</v>
      </c>
      <c r="H208" s="34">
        <v>16.43</v>
      </c>
      <c r="I208" s="34">
        <v>119.53</v>
      </c>
      <c r="J208" s="33"/>
      <c r="K208" s="33"/>
      <c r="L208" s="33"/>
      <c r="M208" s="33"/>
      <c r="N208" s="33"/>
      <c r="O208" s="33"/>
      <c r="P208" s="33"/>
      <c r="Q208" s="33"/>
      <c r="R208" s="119"/>
    </row>
    <row r="209" spans="1:18" ht="19.5" customHeight="1">
      <c r="A209" s="117"/>
      <c r="B209" s="61"/>
      <c r="C209" s="62"/>
      <c r="D209" s="61"/>
      <c r="E209" s="61"/>
      <c r="F209" s="61"/>
      <c r="G209" s="60"/>
      <c r="H209" s="62" t="s">
        <v>264</v>
      </c>
      <c r="I209" s="62"/>
      <c r="J209" s="67"/>
      <c r="K209" s="67"/>
      <c r="L209" s="67"/>
      <c r="M209" s="67"/>
      <c r="N209" s="67"/>
      <c r="O209" s="67"/>
      <c r="P209" s="67"/>
      <c r="Q209" s="67"/>
      <c r="R209" s="119"/>
    </row>
    <row r="210" spans="1:18" ht="19.5" customHeight="1">
      <c r="A210" s="117"/>
      <c r="B210" s="43">
        <v>43</v>
      </c>
      <c r="C210" s="34" t="s">
        <v>481</v>
      </c>
      <c r="D210" s="43">
        <v>100</v>
      </c>
      <c r="E210" s="43">
        <v>100</v>
      </c>
      <c r="F210" s="42">
        <v>76</v>
      </c>
      <c r="G210" s="40">
        <v>1.43</v>
      </c>
      <c r="H210" s="40">
        <v>4.99</v>
      </c>
      <c r="I210" s="34">
        <v>8.32</v>
      </c>
      <c r="J210" s="33">
        <v>0</v>
      </c>
      <c r="K210" s="33">
        <v>0.05</v>
      </c>
      <c r="L210" s="33">
        <v>37.39</v>
      </c>
      <c r="M210" s="33">
        <v>1.12</v>
      </c>
      <c r="N210" s="33">
        <v>40.7</v>
      </c>
      <c r="O210" s="33">
        <v>12.1</v>
      </c>
      <c r="P210" s="33">
        <v>0.82</v>
      </c>
      <c r="Q210" s="33">
        <v>334</v>
      </c>
      <c r="R210" s="119"/>
    </row>
    <row r="211" spans="1:18" ht="19.5" customHeight="1">
      <c r="A211" s="117"/>
      <c r="B211" s="43">
        <v>116</v>
      </c>
      <c r="C211" s="34" t="s">
        <v>424</v>
      </c>
      <c r="D211" s="52" t="s">
        <v>425</v>
      </c>
      <c r="E211" s="52" t="s">
        <v>51</v>
      </c>
      <c r="F211" s="43">
        <v>157</v>
      </c>
      <c r="G211" s="34">
        <v>5.1</v>
      </c>
      <c r="H211" s="34">
        <v>5.2</v>
      </c>
      <c r="I211" s="34">
        <v>17.5</v>
      </c>
      <c r="J211" s="33">
        <v>0.08</v>
      </c>
      <c r="K211" s="33">
        <v>0.13</v>
      </c>
      <c r="L211" s="33">
        <v>40.36</v>
      </c>
      <c r="M211" s="33">
        <v>0.76</v>
      </c>
      <c r="N211" s="33">
        <v>327.6</v>
      </c>
      <c r="O211" s="33">
        <v>76.9</v>
      </c>
      <c r="P211" s="33">
        <v>2.02</v>
      </c>
      <c r="Q211" s="33">
        <v>257</v>
      </c>
      <c r="R211" s="119"/>
    </row>
    <row r="212" spans="1:18" ht="19.5" customHeight="1">
      <c r="A212" s="117"/>
      <c r="B212" s="43">
        <v>451</v>
      </c>
      <c r="C212" s="34" t="s">
        <v>389</v>
      </c>
      <c r="D212" s="43">
        <v>100</v>
      </c>
      <c r="E212" s="43">
        <v>100</v>
      </c>
      <c r="F212" s="42">
        <v>114</v>
      </c>
      <c r="G212" s="34">
        <v>8.4</v>
      </c>
      <c r="H212" s="34">
        <v>2</v>
      </c>
      <c r="I212" s="34">
        <v>15.8</v>
      </c>
      <c r="J212" s="33">
        <v>0.09</v>
      </c>
      <c r="K212" s="33">
        <v>0.08</v>
      </c>
      <c r="L212" s="33">
        <v>5.33</v>
      </c>
      <c r="M212" s="33">
        <v>0.53</v>
      </c>
      <c r="N212" s="33">
        <v>125.61</v>
      </c>
      <c r="O212" s="33">
        <v>47.3</v>
      </c>
      <c r="P212" s="33">
        <v>1.35</v>
      </c>
      <c r="Q212" s="33">
        <v>111.34</v>
      </c>
      <c r="R212" s="119"/>
    </row>
    <row r="213" spans="1:18" ht="19.5" customHeight="1">
      <c r="A213" s="117"/>
      <c r="B213" s="43">
        <v>520</v>
      </c>
      <c r="C213" s="34" t="s">
        <v>271</v>
      </c>
      <c r="D213" s="43">
        <v>200</v>
      </c>
      <c r="E213" s="43">
        <v>230</v>
      </c>
      <c r="F213" s="42">
        <v>140</v>
      </c>
      <c r="G213" s="34">
        <v>3.04</v>
      </c>
      <c r="H213" s="34">
        <v>4.96</v>
      </c>
      <c r="I213" s="34">
        <v>20.7</v>
      </c>
      <c r="J213" s="33">
        <v>0.04</v>
      </c>
      <c r="K213" s="33">
        <v>0.16</v>
      </c>
      <c r="L213" s="33">
        <v>250.4</v>
      </c>
      <c r="M213" s="33">
        <v>0.57</v>
      </c>
      <c r="N213" s="33">
        <v>16.33</v>
      </c>
      <c r="O213" s="33">
        <v>46.9</v>
      </c>
      <c r="P213" s="33">
        <v>1.12</v>
      </c>
      <c r="Q213" s="33">
        <v>73</v>
      </c>
      <c r="R213" s="119"/>
    </row>
    <row r="214" spans="1:18" ht="19.5" customHeight="1">
      <c r="A214" s="117"/>
      <c r="B214" s="51">
        <v>686</v>
      </c>
      <c r="C214" s="34" t="s">
        <v>308</v>
      </c>
      <c r="D214" s="43">
        <v>200</v>
      </c>
      <c r="E214" s="43">
        <v>200</v>
      </c>
      <c r="F214" s="42">
        <v>60</v>
      </c>
      <c r="G214" s="34">
        <v>0.3</v>
      </c>
      <c r="H214" s="34">
        <v>0</v>
      </c>
      <c r="I214" s="34">
        <v>15.2</v>
      </c>
      <c r="J214" s="33">
        <v>0</v>
      </c>
      <c r="K214" s="33">
        <v>0</v>
      </c>
      <c r="L214" s="33">
        <v>0.9</v>
      </c>
      <c r="M214" s="33">
        <v>0</v>
      </c>
      <c r="N214" s="33">
        <v>7.35</v>
      </c>
      <c r="O214" s="33">
        <v>5.24</v>
      </c>
      <c r="P214" s="33">
        <v>2.63</v>
      </c>
      <c r="Q214" s="33">
        <v>16.9</v>
      </c>
      <c r="R214" s="119"/>
    </row>
    <row r="215" spans="1:18" ht="19.5" customHeight="1">
      <c r="A215" s="117"/>
      <c r="B215" s="45" t="s">
        <v>340</v>
      </c>
      <c r="C215" s="34" t="s">
        <v>403</v>
      </c>
      <c r="D215" s="43">
        <v>100</v>
      </c>
      <c r="E215" s="43">
        <v>100</v>
      </c>
      <c r="F215" s="43">
        <v>216</v>
      </c>
      <c r="G215" s="34">
        <v>7.2</v>
      </c>
      <c r="H215" s="34">
        <v>0.96</v>
      </c>
      <c r="I215" s="34">
        <v>43.2</v>
      </c>
      <c r="J215" s="33">
        <v>0</v>
      </c>
      <c r="K215" s="33">
        <v>0.11</v>
      </c>
      <c r="L215" s="33">
        <v>0</v>
      </c>
      <c r="M215" s="33">
        <v>0</v>
      </c>
      <c r="N215" s="33">
        <v>20</v>
      </c>
      <c r="O215" s="33">
        <v>14</v>
      </c>
      <c r="P215" s="33">
        <v>0.9</v>
      </c>
      <c r="Q215" s="33">
        <v>65</v>
      </c>
      <c r="R215" s="119"/>
    </row>
    <row r="216" spans="1:18" ht="18.75">
      <c r="A216" s="117"/>
      <c r="B216" s="34"/>
      <c r="C216" s="34" t="s">
        <v>320</v>
      </c>
      <c r="D216" s="34"/>
      <c r="E216" s="34"/>
      <c r="F216" s="42">
        <v>763</v>
      </c>
      <c r="G216" s="40">
        <v>25.47</v>
      </c>
      <c r="H216" s="40">
        <v>18.11</v>
      </c>
      <c r="I216" s="34">
        <v>120.72</v>
      </c>
      <c r="J216" s="33"/>
      <c r="K216" s="33"/>
      <c r="L216" s="33"/>
      <c r="M216" s="33"/>
      <c r="N216" s="33"/>
      <c r="O216" s="33"/>
      <c r="P216" s="33"/>
      <c r="Q216" s="33"/>
      <c r="R216" s="119"/>
    </row>
    <row r="217" spans="1:18" ht="18.75">
      <c r="A217" s="117"/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3"/>
      <c r="R217" s="119"/>
    </row>
    <row r="218" spans="1:18" ht="18.75" customHeight="1">
      <c r="A218" s="117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1"/>
      <c r="R218" s="119"/>
    </row>
    <row r="219" spans="1:18" ht="18.75" customHeight="1">
      <c r="A219" s="117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1"/>
      <c r="R219" s="119"/>
    </row>
    <row r="220" spans="1:18" ht="18.75" customHeight="1">
      <c r="A220" s="117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1"/>
      <c r="R220" s="119"/>
    </row>
    <row r="221" spans="1:18" ht="69.75" customHeight="1">
      <c r="A221" s="117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1"/>
      <c r="R221" s="119"/>
    </row>
    <row r="222" spans="1:18" ht="18.75">
      <c r="A222" s="117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119"/>
    </row>
    <row r="223" spans="1:18" ht="18.75">
      <c r="A223" s="117"/>
      <c r="R223" s="119"/>
    </row>
    <row r="224" spans="1:18" ht="18.75" customHeight="1">
      <c r="A224" s="117"/>
      <c r="R224" s="119"/>
    </row>
    <row r="225" spans="1:18" ht="18.75" customHeight="1">
      <c r="A225" s="117"/>
      <c r="R225" s="119"/>
    </row>
    <row r="226" spans="1:18" ht="18.75" customHeight="1">
      <c r="A226" s="117"/>
      <c r="R226" s="119"/>
    </row>
    <row r="227" spans="1:18" ht="63" customHeight="1">
      <c r="A227" s="117"/>
      <c r="R227" s="31"/>
    </row>
    <row r="228" spans="1:18" ht="23.25" customHeight="1">
      <c r="A228" s="75"/>
      <c r="R228" s="75"/>
    </row>
  </sheetData>
  <sheetProtection/>
  <mergeCells count="43">
    <mergeCell ref="A1:R1"/>
    <mergeCell ref="A2:R2"/>
    <mergeCell ref="A3:A227"/>
    <mergeCell ref="B3:B4"/>
    <mergeCell ref="C3:C4"/>
    <mergeCell ref="D3:E3"/>
    <mergeCell ref="G3:I3"/>
    <mergeCell ref="J3:M3"/>
    <mergeCell ref="N3:Q3"/>
    <mergeCell ref="R3:R226"/>
    <mergeCell ref="B5:Q5"/>
    <mergeCell ref="B6:Q6"/>
    <mergeCell ref="B7:Q7"/>
    <mergeCell ref="B14:Q14"/>
    <mergeCell ref="B22:Q22"/>
    <mergeCell ref="B23:Q23"/>
    <mergeCell ref="B29:Q29"/>
    <mergeCell ref="B37:Q37"/>
    <mergeCell ref="B38:Q38"/>
    <mergeCell ref="B45:Q45"/>
    <mergeCell ref="B53:Q53"/>
    <mergeCell ref="B54:Q54"/>
    <mergeCell ref="B59:Q59"/>
    <mergeCell ref="B67:Q67"/>
    <mergeCell ref="B68:Q68"/>
    <mergeCell ref="B75:Q75"/>
    <mergeCell ref="B83:Q83"/>
    <mergeCell ref="B84:Q84"/>
    <mergeCell ref="B89:Q89"/>
    <mergeCell ref="B96:Q96"/>
    <mergeCell ref="B97:Q97"/>
    <mergeCell ref="B102:Q102"/>
    <mergeCell ref="B110:Q110"/>
    <mergeCell ref="B111:Q111"/>
    <mergeCell ref="B149:Q149"/>
    <mergeCell ref="B217:Q217"/>
    <mergeCell ref="B218:Q221"/>
    <mergeCell ref="B117:Q117"/>
    <mergeCell ref="B126:Q126"/>
    <mergeCell ref="B127:Q127"/>
    <mergeCell ref="B133:Q133"/>
    <mergeCell ref="B141:Q141"/>
    <mergeCell ref="B142:Q142"/>
  </mergeCells>
  <printOptions/>
  <pageMargins left="0.7" right="0.7" top="0.75" bottom="0.75" header="0.3" footer="0.3"/>
  <pageSetup horizontalDpi="600" verticalDpi="600" orientation="landscape" paperSize="9" scale="51" r:id="rId1"/>
  <rowBreaks count="4" manualBreakCount="4">
    <brk id="36" max="255" man="1"/>
    <brk id="82" max="255" man="1"/>
    <brk id="125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P248"/>
  <sheetViews>
    <sheetView tabSelected="1" view="pageBreakPreview" zoomScale="60" zoomScaleNormal="60" zoomScalePageLayoutView="0" workbookViewId="0" topLeftCell="A1">
      <selection activeCell="B15" sqref="B15"/>
    </sheetView>
  </sheetViews>
  <sheetFormatPr defaultColWidth="9.140625" defaultRowHeight="15"/>
  <cols>
    <col min="1" max="1" width="4.57421875" style="27" customWidth="1"/>
    <col min="2" max="2" width="43.7109375" style="27" customWidth="1"/>
    <col min="3" max="3" width="11.7109375" style="27" customWidth="1"/>
    <col min="4" max="4" width="12.57421875" style="27" customWidth="1"/>
    <col min="5" max="5" width="19.57421875" style="27" customWidth="1"/>
    <col min="6" max="6" width="13.57421875" style="27" customWidth="1"/>
    <col min="7" max="7" width="15.140625" style="27" customWidth="1"/>
    <col min="8" max="8" width="18.7109375" style="27" customWidth="1"/>
    <col min="9" max="9" width="13.7109375" style="27" customWidth="1"/>
    <col min="10" max="10" width="14.57421875" style="27" customWidth="1"/>
    <col min="11" max="11" width="15.28125" style="27" customWidth="1"/>
    <col min="12" max="12" width="17.140625" style="27" customWidth="1"/>
    <col min="13" max="13" width="14.28125" style="27" customWidth="1"/>
    <col min="14" max="14" width="14.421875" style="27" customWidth="1"/>
    <col min="15" max="15" width="17.00390625" style="27" customWidth="1"/>
    <col min="16" max="16" width="5.57421875" style="27" customWidth="1"/>
    <col min="17" max="16384" width="9.140625" style="27" customWidth="1"/>
  </cols>
  <sheetData>
    <row r="1" spans="1:16" ht="68.25" customHeight="1" thickBot="1">
      <c r="A1" s="132" t="s">
        <v>991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</row>
    <row r="2" spans="1:16" ht="21" customHeight="1" thickBot="1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</row>
    <row r="3" spans="1:16" ht="95.25" customHeight="1">
      <c r="A3" s="116"/>
      <c r="B3" s="100" t="s">
        <v>0</v>
      </c>
      <c r="C3" s="95" t="s">
        <v>248</v>
      </c>
      <c r="D3" s="154"/>
      <c r="E3" s="76" t="s">
        <v>1</v>
      </c>
      <c r="F3" s="100" t="s">
        <v>3</v>
      </c>
      <c r="G3" s="100"/>
      <c r="H3" s="100"/>
      <c r="I3" s="137" t="s">
        <v>234</v>
      </c>
      <c r="J3" s="137"/>
      <c r="K3" s="137"/>
      <c r="L3" s="137" t="s">
        <v>235</v>
      </c>
      <c r="M3" s="137"/>
      <c r="N3" s="137"/>
      <c r="O3" s="137"/>
      <c r="P3" s="118"/>
    </row>
    <row r="4" spans="1:16" ht="66.75" customHeight="1">
      <c r="A4" s="117"/>
      <c r="B4" s="101"/>
      <c r="C4" s="91" t="s">
        <v>393</v>
      </c>
      <c r="D4" s="91" t="s">
        <v>409</v>
      </c>
      <c r="E4" s="78" t="s">
        <v>2</v>
      </c>
      <c r="F4" s="78" t="s">
        <v>4</v>
      </c>
      <c r="G4" s="78" t="s">
        <v>5</v>
      </c>
      <c r="H4" s="78" t="s">
        <v>247</v>
      </c>
      <c r="I4" s="28" t="s">
        <v>241</v>
      </c>
      <c r="J4" s="28" t="s">
        <v>240</v>
      </c>
      <c r="K4" s="28" t="s">
        <v>239</v>
      </c>
      <c r="L4" s="28" t="s">
        <v>237</v>
      </c>
      <c r="M4" s="28" t="s">
        <v>243</v>
      </c>
      <c r="N4" s="28" t="s">
        <v>238</v>
      </c>
      <c r="O4" s="28" t="s">
        <v>242</v>
      </c>
      <c r="P4" s="119"/>
    </row>
    <row r="5" spans="1:16" ht="18.75" customHeight="1">
      <c r="A5" s="117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6"/>
      <c r="P5" s="119"/>
    </row>
    <row r="6" spans="1:16" ht="20.25" customHeight="1">
      <c r="A6" s="117"/>
      <c r="B6" s="143" t="s">
        <v>559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19"/>
    </row>
    <row r="7" spans="1:16" ht="23.25" customHeight="1">
      <c r="A7" s="117"/>
      <c r="B7" s="139" t="s">
        <v>276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  <c r="P7" s="119"/>
    </row>
    <row r="8" spans="1:16" ht="33" customHeight="1">
      <c r="A8" s="117"/>
      <c r="B8" s="34" t="s">
        <v>366</v>
      </c>
      <c r="C8" s="52" t="s">
        <v>422</v>
      </c>
      <c r="D8" s="52" t="s">
        <v>422</v>
      </c>
      <c r="E8" s="43">
        <v>250</v>
      </c>
      <c r="F8" s="34">
        <v>5.5</v>
      </c>
      <c r="G8" s="34">
        <v>7.25</v>
      </c>
      <c r="H8" s="34">
        <v>41</v>
      </c>
      <c r="I8" s="33">
        <v>0</v>
      </c>
      <c r="J8" s="33">
        <v>0.075</v>
      </c>
      <c r="K8" s="33">
        <v>0</v>
      </c>
      <c r="L8" s="33">
        <v>30</v>
      </c>
      <c r="M8" s="33">
        <v>12.5</v>
      </c>
      <c r="N8" s="33">
        <v>0.5</v>
      </c>
      <c r="O8" s="33">
        <v>0</v>
      </c>
      <c r="P8" s="119"/>
    </row>
    <row r="9" spans="1:16" ht="31.5" customHeight="1">
      <c r="A9" s="117"/>
      <c r="B9" s="38" t="s">
        <v>288</v>
      </c>
      <c r="C9" s="80" t="s">
        <v>530</v>
      </c>
      <c r="D9" s="80" t="s">
        <v>530</v>
      </c>
      <c r="E9" s="45">
        <v>36.81</v>
      </c>
      <c r="F9" s="38">
        <v>1.125</v>
      </c>
      <c r="G9" s="38">
        <v>0.092</v>
      </c>
      <c r="H9" s="38">
        <v>8.786</v>
      </c>
      <c r="I9" s="39">
        <v>0</v>
      </c>
      <c r="J9" s="39">
        <v>0.018</v>
      </c>
      <c r="K9" s="39">
        <v>0</v>
      </c>
      <c r="L9" s="39">
        <v>4.42</v>
      </c>
      <c r="M9" s="39">
        <v>1.82</v>
      </c>
      <c r="N9" s="39">
        <v>0.097</v>
      </c>
      <c r="O9" s="39">
        <v>15.73</v>
      </c>
      <c r="P9" s="119"/>
    </row>
    <row r="10" spans="1:16" ht="31.5" customHeight="1">
      <c r="A10" s="117"/>
      <c r="B10" s="38" t="s">
        <v>531</v>
      </c>
      <c r="C10" s="80" t="s">
        <v>532</v>
      </c>
      <c r="D10" s="80" t="s">
        <v>532</v>
      </c>
      <c r="E10" s="45">
        <v>6.004</v>
      </c>
      <c r="F10" s="38">
        <v>3.478</v>
      </c>
      <c r="G10" s="38">
        <v>4.758</v>
      </c>
      <c r="H10" s="38">
        <v>0</v>
      </c>
      <c r="I10" s="39">
        <v>0.048</v>
      </c>
      <c r="J10" s="39">
        <v>0.004</v>
      </c>
      <c r="K10" s="39">
        <v>0.014</v>
      </c>
      <c r="L10" s="39">
        <v>167.96</v>
      </c>
      <c r="M10" s="39">
        <v>0</v>
      </c>
      <c r="N10" s="39">
        <v>0</v>
      </c>
      <c r="O10" s="39">
        <v>102.608</v>
      </c>
      <c r="P10" s="119"/>
    </row>
    <row r="11" spans="1:16" ht="23.25" customHeight="1">
      <c r="A11" s="117"/>
      <c r="B11" s="34" t="s">
        <v>263</v>
      </c>
      <c r="C11" s="52" t="s">
        <v>71</v>
      </c>
      <c r="D11" s="52" t="s">
        <v>71</v>
      </c>
      <c r="E11" s="43">
        <v>44.319</v>
      </c>
      <c r="F11" s="34">
        <v>0</v>
      </c>
      <c r="G11" s="34">
        <v>0</v>
      </c>
      <c r="H11" s="34">
        <v>12.575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119"/>
    </row>
    <row r="12" spans="1:16" ht="21" customHeight="1">
      <c r="A12" s="117"/>
      <c r="B12" s="34"/>
      <c r="C12" s="43"/>
      <c r="D12" s="43"/>
      <c r="E12" s="43">
        <v>337</v>
      </c>
      <c r="F12" s="34">
        <v>10.11</v>
      </c>
      <c r="G12" s="34">
        <v>12.1</v>
      </c>
      <c r="H12" s="34">
        <v>62.37</v>
      </c>
      <c r="I12" s="33"/>
      <c r="J12" s="33"/>
      <c r="K12" s="33"/>
      <c r="L12" s="33"/>
      <c r="M12" s="33"/>
      <c r="N12" s="33"/>
      <c r="O12" s="33"/>
      <c r="P12" s="119"/>
    </row>
    <row r="13" spans="1:16" ht="18.75" customHeight="1">
      <c r="A13" s="117"/>
      <c r="B13" s="141" t="s">
        <v>561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2"/>
      <c r="P13" s="119"/>
    </row>
    <row r="14" spans="1:16" ht="18.75">
      <c r="A14" s="117"/>
      <c r="B14" s="34" t="s">
        <v>533</v>
      </c>
      <c r="C14" s="52">
        <v>50</v>
      </c>
      <c r="D14" s="52">
        <v>50</v>
      </c>
      <c r="E14" s="43">
        <v>3.95</v>
      </c>
      <c r="F14" s="34">
        <v>0.259</v>
      </c>
      <c r="G14" s="34">
        <v>0</v>
      </c>
      <c r="H14" s="34">
        <v>0.756</v>
      </c>
      <c r="I14" s="33">
        <v>0</v>
      </c>
      <c r="J14" s="33">
        <v>0.012</v>
      </c>
      <c r="K14" s="33">
        <v>0.995</v>
      </c>
      <c r="L14" s="37">
        <v>9.392</v>
      </c>
      <c r="M14" s="37">
        <v>0</v>
      </c>
      <c r="N14" s="33">
        <v>0.135</v>
      </c>
      <c r="O14" s="33">
        <v>38.115</v>
      </c>
      <c r="P14" s="119"/>
    </row>
    <row r="15" spans="1:16" ht="18.75">
      <c r="A15" s="117"/>
      <c r="B15" s="34" t="s">
        <v>417</v>
      </c>
      <c r="C15" s="43">
        <v>250</v>
      </c>
      <c r="D15" s="43">
        <v>200</v>
      </c>
      <c r="E15" s="43" t="s">
        <v>575</v>
      </c>
      <c r="F15" s="34" t="s">
        <v>576</v>
      </c>
      <c r="G15" s="34" t="s">
        <v>577</v>
      </c>
      <c r="H15" s="34" t="s">
        <v>578</v>
      </c>
      <c r="I15" s="33" t="s">
        <v>579</v>
      </c>
      <c r="J15" s="33" t="s">
        <v>580</v>
      </c>
      <c r="K15" s="33" t="s">
        <v>581</v>
      </c>
      <c r="L15" s="33" t="s">
        <v>582</v>
      </c>
      <c r="M15" s="33" t="s">
        <v>583</v>
      </c>
      <c r="N15" s="33" t="s">
        <v>584</v>
      </c>
      <c r="O15" s="33" t="s">
        <v>585</v>
      </c>
      <c r="P15" s="119"/>
    </row>
    <row r="16" spans="1:16" ht="18.75">
      <c r="A16" s="117"/>
      <c r="B16" s="34" t="s">
        <v>389</v>
      </c>
      <c r="C16" s="43">
        <v>100</v>
      </c>
      <c r="D16" s="43">
        <v>80</v>
      </c>
      <c r="E16" s="43" t="s">
        <v>586</v>
      </c>
      <c r="F16" s="34" t="s">
        <v>587</v>
      </c>
      <c r="G16" s="34" t="s">
        <v>588</v>
      </c>
      <c r="H16" s="34" t="s">
        <v>589</v>
      </c>
      <c r="I16" s="33" t="s">
        <v>590</v>
      </c>
      <c r="J16" s="33" t="s">
        <v>591</v>
      </c>
      <c r="K16" s="33" t="s">
        <v>592</v>
      </c>
      <c r="L16" s="33" t="s">
        <v>593</v>
      </c>
      <c r="M16" s="33" t="s">
        <v>594</v>
      </c>
      <c r="N16" s="33" t="s">
        <v>595</v>
      </c>
      <c r="O16" s="33" t="s">
        <v>596</v>
      </c>
      <c r="P16" s="119"/>
    </row>
    <row r="17" spans="1:16" ht="18.75">
      <c r="A17" s="117"/>
      <c r="B17" s="34" t="s">
        <v>281</v>
      </c>
      <c r="C17" s="43">
        <v>200</v>
      </c>
      <c r="D17" s="43">
        <v>160</v>
      </c>
      <c r="E17" s="43" t="s">
        <v>597</v>
      </c>
      <c r="F17" s="34" t="s">
        <v>598</v>
      </c>
      <c r="G17" s="34" t="s">
        <v>599</v>
      </c>
      <c r="H17" s="34" t="s">
        <v>600</v>
      </c>
      <c r="I17" s="50" t="s">
        <v>602</v>
      </c>
      <c r="J17" s="33" t="s">
        <v>603</v>
      </c>
      <c r="K17" s="33" t="s">
        <v>604</v>
      </c>
      <c r="L17" s="33" t="s">
        <v>605</v>
      </c>
      <c r="M17" s="33" t="s">
        <v>606</v>
      </c>
      <c r="N17" s="33" t="s">
        <v>607</v>
      </c>
      <c r="O17" s="33" t="s">
        <v>608</v>
      </c>
      <c r="P17" s="119"/>
    </row>
    <row r="18" spans="1:16" ht="18.75">
      <c r="A18" s="117"/>
      <c r="B18" s="34" t="s">
        <v>420</v>
      </c>
      <c r="C18" s="43">
        <v>200</v>
      </c>
      <c r="D18" s="43">
        <v>200</v>
      </c>
      <c r="E18" s="43">
        <v>129</v>
      </c>
      <c r="F18" s="34">
        <v>0.6</v>
      </c>
      <c r="G18" s="34">
        <v>0</v>
      </c>
      <c r="H18" s="34">
        <v>31.6</v>
      </c>
      <c r="I18" s="33">
        <v>0</v>
      </c>
      <c r="J18" s="33">
        <v>0.3</v>
      </c>
      <c r="K18" s="33">
        <v>1</v>
      </c>
      <c r="L18" s="33">
        <v>43.2</v>
      </c>
      <c r="M18" s="33">
        <v>27.5</v>
      </c>
      <c r="N18" s="33">
        <v>6.6</v>
      </c>
      <c r="O18" s="33">
        <v>53</v>
      </c>
      <c r="P18" s="119"/>
    </row>
    <row r="19" spans="1:16" ht="18.75">
      <c r="A19" s="117"/>
      <c r="B19" s="34" t="s">
        <v>540</v>
      </c>
      <c r="C19" s="43">
        <v>100</v>
      </c>
      <c r="D19" s="43">
        <v>100</v>
      </c>
      <c r="E19" s="43">
        <v>21</v>
      </c>
      <c r="F19" s="34">
        <v>0.666</v>
      </c>
      <c r="G19" s="34">
        <v>0</v>
      </c>
      <c r="H19" s="34">
        <v>7.056</v>
      </c>
      <c r="I19" s="33">
        <v>0</v>
      </c>
      <c r="J19" s="33">
        <v>0.032</v>
      </c>
      <c r="K19" s="33">
        <v>17.073</v>
      </c>
      <c r="L19" s="33">
        <v>37.57</v>
      </c>
      <c r="M19" s="33">
        <v>8.45</v>
      </c>
      <c r="N19" s="33">
        <v>0.162</v>
      </c>
      <c r="O19" s="33">
        <v>27.83</v>
      </c>
      <c r="P19" s="119"/>
    </row>
    <row r="20" spans="1:16" ht="18.75">
      <c r="A20" s="117"/>
      <c r="B20" s="34" t="s">
        <v>421</v>
      </c>
      <c r="C20" s="43">
        <v>100</v>
      </c>
      <c r="D20" s="43">
        <v>100</v>
      </c>
      <c r="E20" s="43">
        <v>216</v>
      </c>
      <c r="F20" s="34">
        <v>7.2</v>
      </c>
      <c r="G20" s="34">
        <v>0.96</v>
      </c>
      <c r="H20" s="34">
        <v>43.2</v>
      </c>
      <c r="I20" s="33">
        <v>0</v>
      </c>
      <c r="J20" s="33">
        <v>0.11</v>
      </c>
      <c r="K20" s="33">
        <v>0</v>
      </c>
      <c r="L20" s="33">
        <v>20</v>
      </c>
      <c r="M20" s="33">
        <v>14</v>
      </c>
      <c r="N20" s="33">
        <v>0.9</v>
      </c>
      <c r="O20" s="33">
        <v>65</v>
      </c>
      <c r="P20" s="119"/>
    </row>
    <row r="21" spans="1:16" ht="37.5">
      <c r="A21" s="117"/>
      <c r="B21" s="34" t="s">
        <v>16</v>
      </c>
      <c r="C21" s="43"/>
      <c r="D21" s="43"/>
      <c r="E21" s="43" t="s">
        <v>609</v>
      </c>
      <c r="F21" s="34" t="s">
        <v>611</v>
      </c>
      <c r="G21" s="34" t="s">
        <v>613</v>
      </c>
      <c r="H21" s="34" t="s">
        <v>615</v>
      </c>
      <c r="I21" s="33"/>
      <c r="J21" s="33"/>
      <c r="K21" s="33"/>
      <c r="L21" s="33"/>
      <c r="M21" s="33"/>
      <c r="N21" s="33"/>
      <c r="O21" s="33"/>
      <c r="P21" s="119"/>
    </row>
    <row r="22" spans="1:16" ht="37.5">
      <c r="A22" s="117"/>
      <c r="B22" s="34" t="s">
        <v>495</v>
      </c>
      <c r="C22" s="43"/>
      <c r="D22" s="43"/>
      <c r="E22" s="43" t="s">
        <v>610</v>
      </c>
      <c r="F22" s="34" t="s">
        <v>612</v>
      </c>
      <c r="G22" s="34" t="s">
        <v>614</v>
      </c>
      <c r="H22" s="34" t="s">
        <v>616</v>
      </c>
      <c r="I22" s="33"/>
      <c r="J22" s="33"/>
      <c r="K22" s="33"/>
      <c r="L22" s="33"/>
      <c r="M22" s="33"/>
      <c r="N22" s="33"/>
      <c r="O22" s="33"/>
      <c r="P22" s="119"/>
    </row>
    <row r="23" spans="1:16" ht="18.75" customHeight="1">
      <c r="A23" s="117"/>
      <c r="B23" s="145" t="s">
        <v>560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6"/>
      <c r="P23" s="119"/>
    </row>
    <row r="24" spans="1:16" ht="18.75" customHeight="1">
      <c r="A24" s="117"/>
      <c r="B24" s="109" t="s">
        <v>562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10"/>
      <c r="P24" s="119"/>
    </row>
    <row r="25" spans="1:16" ht="18.75">
      <c r="A25" s="117"/>
      <c r="B25" s="40" t="s">
        <v>509</v>
      </c>
      <c r="C25" s="56" t="s">
        <v>425</v>
      </c>
      <c r="D25" s="56" t="s">
        <v>425</v>
      </c>
      <c r="E25" s="46">
        <v>292</v>
      </c>
      <c r="F25" s="40">
        <v>7.7</v>
      </c>
      <c r="G25" s="40">
        <v>11.8</v>
      </c>
      <c r="H25" s="40">
        <v>38.5</v>
      </c>
      <c r="I25" s="37">
        <v>0.07</v>
      </c>
      <c r="J25" s="37">
        <v>0.52</v>
      </c>
      <c r="K25" s="37">
        <v>0.8</v>
      </c>
      <c r="L25" s="37">
        <v>33.9</v>
      </c>
      <c r="M25" s="37">
        <v>156</v>
      </c>
      <c r="N25" s="37">
        <v>6.57</v>
      </c>
      <c r="O25" s="37">
        <v>191</v>
      </c>
      <c r="P25" s="119"/>
    </row>
    <row r="26" spans="1:16" ht="18.75">
      <c r="A26" s="117"/>
      <c r="B26" s="40" t="s">
        <v>11</v>
      </c>
      <c r="C26" s="56">
        <v>10</v>
      </c>
      <c r="D26" s="56">
        <v>10</v>
      </c>
      <c r="E26" s="46">
        <v>59.092</v>
      </c>
      <c r="F26" s="40">
        <v>0.037</v>
      </c>
      <c r="G26" s="40">
        <v>5.583</v>
      </c>
      <c r="H26" s="40">
        <v>0.067</v>
      </c>
      <c r="I26" s="37">
        <v>0.058</v>
      </c>
      <c r="J26" s="37">
        <v>0</v>
      </c>
      <c r="K26" s="37">
        <v>0</v>
      </c>
      <c r="L26" s="37">
        <v>1.326</v>
      </c>
      <c r="M26" s="37">
        <v>0.026</v>
      </c>
      <c r="N26" s="37">
        <v>0.011</v>
      </c>
      <c r="O26" s="37">
        <v>2.299</v>
      </c>
      <c r="P26" s="119"/>
    </row>
    <row r="27" spans="1:16" ht="18.75">
      <c r="A27" s="117"/>
      <c r="B27" s="34" t="s">
        <v>288</v>
      </c>
      <c r="C27" s="81" t="s">
        <v>530</v>
      </c>
      <c r="D27" s="81" t="s">
        <v>530</v>
      </c>
      <c r="E27" s="43">
        <v>37</v>
      </c>
      <c r="F27" s="34">
        <v>1.13</v>
      </c>
      <c r="G27" s="34">
        <v>0.09</v>
      </c>
      <c r="H27" s="34">
        <v>8.79</v>
      </c>
      <c r="I27" s="33">
        <v>0</v>
      </c>
      <c r="J27" s="33">
        <v>0.2</v>
      </c>
      <c r="K27" s="33">
        <v>0</v>
      </c>
      <c r="L27" s="33">
        <v>4.42</v>
      </c>
      <c r="M27" s="33">
        <v>1.82</v>
      </c>
      <c r="N27" s="33">
        <v>0.1</v>
      </c>
      <c r="O27" s="33">
        <v>15.73</v>
      </c>
      <c r="P27" s="119"/>
    </row>
    <row r="28" spans="1:16" ht="18.75">
      <c r="A28" s="117"/>
      <c r="B28" s="34" t="s">
        <v>263</v>
      </c>
      <c r="C28" s="52" t="s">
        <v>71</v>
      </c>
      <c r="D28" s="52" t="s">
        <v>71</v>
      </c>
      <c r="E28" s="43">
        <v>58</v>
      </c>
      <c r="F28" s="34">
        <v>0.2</v>
      </c>
      <c r="G28" s="34">
        <v>0.1</v>
      </c>
      <c r="H28" s="34">
        <v>15.1</v>
      </c>
      <c r="I28" s="33">
        <v>0</v>
      </c>
      <c r="J28" s="33">
        <v>0</v>
      </c>
      <c r="K28" s="33">
        <v>0.1</v>
      </c>
      <c r="L28" s="33">
        <v>6.95</v>
      </c>
      <c r="M28" s="33">
        <v>5.15</v>
      </c>
      <c r="N28" s="33">
        <v>3.07</v>
      </c>
      <c r="O28" s="33">
        <v>18.6</v>
      </c>
      <c r="P28" s="119"/>
    </row>
    <row r="29" spans="1:16" ht="18.75">
      <c r="A29" s="117"/>
      <c r="B29" s="34"/>
      <c r="C29" s="43"/>
      <c r="D29" s="43"/>
      <c r="E29" s="43">
        <v>446</v>
      </c>
      <c r="F29" s="34">
        <v>9.07</v>
      </c>
      <c r="G29" s="34">
        <v>17.57</v>
      </c>
      <c r="H29" s="34">
        <v>62.46</v>
      </c>
      <c r="I29" s="33"/>
      <c r="J29" s="33"/>
      <c r="K29" s="33"/>
      <c r="L29" s="33"/>
      <c r="M29" s="33"/>
      <c r="N29" s="33"/>
      <c r="O29" s="33"/>
      <c r="P29" s="119"/>
    </row>
    <row r="30" spans="1:16" ht="18.75" customHeight="1">
      <c r="A30" s="117"/>
      <c r="B30" s="135" t="s">
        <v>561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6"/>
      <c r="P30" s="119"/>
    </row>
    <row r="31" spans="1:16" ht="52.5" customHeight="1">
      <c r="A31" s="117"/>
      <c r="B31" s="34" t="s">
        <v>423</v>
      </c>
      <c r="C31" s="43">
        <v>100</v>
      </c>
      <c r="D31" s="43">
        <v>100</v>
      </c>
      <c r="E31" s="43">
        <v>76</v>
      </c>
      <c r="F31" s="34">
        <v>1.43</v>
      </c>
      <c r="G31" s="34">
        <v>4.99</v>
      </c>
      <c r="H31" s="34">
        <v>8.32</v>
      </c>
      <c r="I31" s="33">
        <v>0</v>
      </c>
      <c r="J31" s="33">
        <v>0.05</v>
      </c>
      <c r="K31" s="33">
        <v>37.39</v>
      </c>
      <c r="L31" s="33">
        <v>40.7</v>
      </c>
      <c r="M31" s="33">
        <v>12.1</v>
      </c>
      <c r="N31" s="33">
        <v>0.82</v>
      </c>
      <c r="O31" s="33">
        <v>334</v>
      </c>
      <c r="P31" s="119"/>
    </row>
    <row r="32" spans="1:16" ht="18.75">
      <c r="A32" s="117"/>
      <c r="B32" s="34" t="s">
        <v>424</v>
      </c>
      <c r="C32" s="52" t="s">
        <v>425</v>
      </c>
      <c r="D32" s="52" t="s">
        <v>617</v>
      </c>
      <c r="E32" s="43" t="s">
        <v>618</v>
      </c>
      <c r="F32" s="34" t="s">
        <v>619</v>
      </c>
      <c r="G32" s="34" t="s">
        <v>620</v>
      </c>
      <c r="H32" s="34" t="s">
        <v>621</v>
      </c>
      <c r="I32" s="33" t="s">
        <v>622</v>
      </c>
      <c r="J32" s="33" t="s">
        <v>623</v>
      </c>
      <c r="K32" s="33" t="s">
        <v>624</v>
      </c>
      <c r="L32" s="33" t="s">
        <v>625</v>
      </c>
      <c r="M32" s="33" t="s">
        <v>626</v>
      </c>
      <c r="N32" s="33" t="s">
        <v>627</v>
      </c>
      <c r="O32" s="33" t="s">
        <v>628</v>
      </c>
      <c r="P32" s="119"/>
    </row>
    <row r="33" spans="1:16" ht="18.75">
      <c r="A33" s="117"/>
      <c r="B33" s="34" t="s">
        <v>271</v>
      </c>
      <c r="C33" s="43">
        <v>200</v>
      </c>
      <c r="D33" s="43">
        <v>160</v>
      </c>
      <c r="E33" s="43" t="s">
        <v>629</v>
      </c>
      <c r="F33" s="34" t="s">
        <v>630</v>
      </c>
      <c r="G33" s="34" t="s">
        <v>631</v>
      </c>
      <c r="H33" s="34" t="s">
        <v>632</v>
      </c>
      <c r="I33" s="33" t="s">
        <v>633</v>
      </c>
      <c r="J33" s="33" t="s">
        <v>634</v>
      </c>
      <c r="K33" s="33" t="s">
        <v>635</v>
      </c>
      <c r="L33" s="33" t="s">
        <v>636</v>
      </c>
      <c r="M33" s="33" t="s">
        <v>637</v>
      </c>
      <c r="N33" s="33" t="s">
        <v>638</v>
      </c>
      <c r="O33" s="33" t="s">
        <v>639</v>
      </c>
      <c r="P33" s="119"/>
    </row>
    <row r="34" spans="1:16" ht="37.5">
      <c r="A34" s="117"/>
      <c r="B34" s="34" t="s">
        <v>484</v>
      </c>
      <c r="C34" s="52" t="s">
        <v>428</v>
      </c>
      <c r="D34" s="52" t="s">
        <v>640</v>
      </c>
      <c r="E34" s="43" t="s">
        <v>641</v>
      </c>
      <c r="F34" s="34" t="s">
        <v>642</v>
      </c>
      <c r="G34" s="34" t="s">
        <v>643</v>
      </c>
      <c r="H34" s="34" t="s">
        <v>644</v>
      </c>
      <c r="I34" s="33" t="s">
        <v>602</v>
      </c>
      <c r="J34" s="33" t="s">
        <v>645</v>
      </c>
      <c r="K34" s="33" t="s">
        <v>646</v>
      </c>
      <c r="L34" s="33" t="s">
        <v>647</v>
      </c>
      <c r="M34" s="33" t="s">
        <v>648</v>
      </c>
      <c r="N34" s="33" t="s">
        <v>575</v>
      </c>
      <c r="O34" s="33" t="s">
        <v>649</v>
      </c>
      <c r="P34" s="119"/>
    </row>
    <row r="35" spans="1:16" ht="18.75">
      <c r="A35" s="117"/>
      <c r="B35" s="34" t="s">
        <v>335</v>
      </c>
      <c r="C35" s="43">
        <v>200</v>
      </c>
      <c r="D35" s="43">
        <v>200</v>
      </c>
      <c r="E35" s="43">
        <v>142</v>
      </c>
      <c r="F35" s="34">
        <v>0.2</v>
      </c>
      <c r="G35" s="34">
        <v>0</v>
      </c>
      <c r="H35" s="34">
        <v>35.8</v>
      </c>
      <c r="I35" s="33">
        <v>0</v>
      </c>
      <c r="J35" s="33">
        <v>0.01</v>
      </c>
      <c r="K35" s="33">
        <v>7.84</v>
      </c>
      <c r="L35" s="33">
        <v>11.3</v>
      </c>
      <c r="M35" s="33">
        <v>6.01</v>
      </c>
      <c r="N35" s="33">
        <v>3.12</v>
      </c>
      <c r="O35" s="33">
        <v>14.8</v>
      </c>
      <c r="P35" s="119"/>
    </row>
    <row r="36" spans="1:16" ht="18.75">
      <c r="A36" s="117"/>
      <c r="B36" s="34" t="s">
        <v>541</v>
      </c>
      <c r="C36" s="43">
        <v>100</v>
      </c>
      <c r="D36" s="43">
        <v>100</v>
      </c>
      <c r="E36" s="43">
        <v>91</v>
      </c>
      <c r="F36" s="34">
        <v>1.5</v>
      </c>
      <c r="G36" s="34">
        <v>0</v>
      </c>
      <c r="H36" s="34">
        <v>22.4</v>
      </c>
      <c r="I36" s="33">
        <v>0.04</v>
      </c>
      <c r="J36" s="33">
        <v>0.055</v>
      </c>
      <c r="K36" s="33">
        <v>8.13</v>
      </c>
      <c r="L36" s="33">
        <v>8</v>
      </c>
      <c r="M36" s="33">
        <v>0</v>
      </c>
      <c r="N36" s="33">
        <v>0</v>
      </c>
      <c r="O36" s="33">
        <v>15</v>
      </c>
      <c r="P36" s="119"/>
    </row>
    <row r="37" spans="1:16" ht="18.75">
      <c r="A37" s="117"/>
      <c r="B37" s="34" t="s">
        <v>408</v>
      </c>
      <c r="C37" s="52">
        <v>100</v>
      </c>
      <c r="D37" s="52">
        <v>100</v>
      </c>
      <c r="E37" s="43">
        <v>216</v>
      </c>
      <c r="F37" s="34">
        <v>7.2</v>
      </c>
      <c r="G37" s="34">
        <v>0.96</v>
      </c>
      <c r="H37" s="34">
        <v>43.2</v>
      </c>
      <c r="I37" s="33">
        <v>0</v>
      </c>
      <c r="J37" s="33">
        <v>0.11</v>
      </c>
      <c r="K37" s="33">
        <v>0</v>
      </c>
      <c r="L37" s="33">
        <v>20</v>
      </c>
      <c r="M37" s="33">
        <v>14</v>
      </c>
      <c r="N37" s="33">
        <v>0.9</v>
      </c>
      <c r="O37" s="33">
        <v>65</v>
      </c>
      <c r="P37" s="119"/>
    </row>
    <row r="38" spans="1:16" ht="56.25">
      <c r="A38" s="117"/>
      <c r="B38" s="34" t="s">
        <v>16</v>
      </c>
      <c r="C38" s="34"/>
      <c r="D38" s="34"/>
      <c r="E38" s="43" t="s">
        <v>650</v>
      </c>
      <c r="F38" s="34" t="s">
        <v>652</v>
      </c>
      <c r="G38" s="34" t="s">
        <v>654</v>
      </c>
      <c r="H38" s="34" t="s">
        <v>656</v>
      </c>
      <c r="I38" s="33"/>
      <c r="J38" s="33"/>
      <c r="K38" s="33"/>
      <c r="L38" s="33"/>
      <c r="M38" s="33"/>
      <c r="N38" s="33"/>
      <c r="O38" s="33"/>
      <c r="P38" s="119"/>
    </row>
    <row r="39" spans="1:16" ht="18.75">
      <c r="A39" s="117"/>
      <c r="B39" s="85" t="s">
        <v>495</v>
      </c>
      <c r="C39" s="85"/>
      <c r="D39" s="85"/>
      <c r="E39" s="86" t="s">
        <v>651</v>
      </c>
      <c r="F39" s="85" t="s">
        <v>653</v>
      </c>
      <c r="G39" s="85" t="s">
        <v>655</v>
      </c>
      <c r="H39" s="85" t="s">
        <v>657</v>
      </c>
      <c r="I39" s="87"/>
      <c r="J39" s="87"/>
      <c r="K39" s="87"/>
      <c r="L39" s="87"/>
      <c r="M39" s="87"/>
      <c r="N39" s="87"/>
      <c r="O39" s="88"/>
      <c r="P39" s="119"/>
    </row>
    <row r="40" spans="1:16" ht="18.75" customHeight="1">
      <c r="A40" s="117"/>
      <c r="B40" s="145" t="s">
        <v>563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6"/>
      <c r="P40" s="119"/>
    </row>
    <row r="41" spans="1:16" ht="18.75" customHeight="1">
      <c r="A41" s="117"/>
      <c r="B41" s="109" t="s">
        <v>562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10"/>
      <c r="P41" s="119"/>
    </row>
    <row r="42" spans="1:16" ht="18.75">
      <c r="A42" s="117"/>
      <c r="B42" s="34" t="s">
        <v>511</v>
      </c>
      <c r="C42" s="52" t="s">
        <v>430</v>
      </c>
      <c r="D42" s="52" t="s">
        <v>430</v>
      </c>
      <c r="E42" s="43">
        <v>290</v>
      </c>
      <c r="F42" s="34">
        <v>10.48</v>
      </c>
      <c r="G42" s="34">
        <v>27.24</v>
      </c>
      <c r="H42" s="34">
        <v>0.8</v>
      </c>
      <c r="I42" s="33">
        <v>0.05</v>
      </c>
      <c r="J42" s="33">
        <v>1.7</v>
      </c>
      <c r="K42" s="33">
        <v>0</v>
      </c>
      <c r="L42" s="33">
        <v>747</v>
      </c>
      <c r="M42" s="33">
        <v>240</v>
      </c>
      <c r="N42" s="33">
        <v>22.7</v>
      </c>
      <c r="O42" s="33">
        <v>413</v>
      </c>
      <c r="P42" s="119"/>
    </row>
    <row r="43" spans="1:16" ht="18.75">
      <c r="A43" s="117"/>
      <c r="B43" s="34" t="s">
        <v>288</v>
      </c>
      <c r="C43" s="52">
        <v>25</v>
      </c>
      <c r="D43" s="52">
        <v>25</v>
      </c>
      <c r="E43" s="42">
        <v>37</v>
      </c>
      <c r="F43" s="34">
        <v>1.13</v>
      </c>
      <c r="G43" s="34">
        <v>0.09</v>
      </c>
      <c r="H43" s="34">
        <v>8.79</v>
      </c>
      <c r="I43" s="33">
        <v>0</v>
      </c>
      <c r="J43" s="33">
        <v>0.2</v>
      </c>
      <c r="K43" s="33">
        <v>0</v>
      </c>
      <c r="L43" s="33">
        <v>4.42</v>
      </c>
      <c r="M43" s="33">
        <v>1.82</v>
      </c>
      <c r="N43" s="33">
        <v>0.1</v>
      </c>
      <c r="O43" s="33">
        <v>15.73</v>
      </c>
      <c r="P43" s="119"/>
    </row>
    <row r="44" spans="1:16" ht="18.75">
      <c r="A44" s="117"/>
      <c r="B44" s="34" t="s">
        <v>263</v>
      </c>
      <c r="C44" s="52" t="s">
        <v>71</v>
      </c>
      <c r="D44" s="52" t="s">
        <v>71</v>
      </c>
      <c r="E44" s="43">
        <v>58</v>
      </c>
      <c r="F44" s="34">
        <v>0.2</v>
      </c>
      <c r="G44" s="34">
        <v>0.1</v>
      </c>
      <c r="H44" s="34">
        <v>15.1</v>
      </c>
      <c r="I44" s="33">
        <v>0</v>
      </c>
      <c r="J44" s="33">
        <v>0</v>
      </c>
      <c r="K44" s="33">
        <v>0.1</v>
      </c>
      <c r="L44" s="33">
        <v>6.95</v>
      </c>
      <c r="M44" s="33">
        <v>5.15</v>
      </c>
      <c r="N44" s="33">
        <v>3.07</v>
      </c>
      <c r="O44" s="33">
        <v>18.6</v>
      </c>
      <c r="P44" s="119"/>
    </row>
    <row r="45" spans="1:16" ht="18.75">
      <c r="A45" s="117"/>
      <c r="B45" s="34" t="s">
        <v>16</v>
      </c>
      <c r="C45" s="34"/>
      <c r="D45" s="34"/>
      <c r="E45" s="43">
        <v>385</v>
      </c>
      <c r="F45" s="34">
        <f>SUM(F42:F44)</f>
        <v>11.809999999999999</v>
      </c>
      <c r="G45" s="34">
        <f>SUM(G42:G44)</f>
        <v>27.43</v>
      </c>
      <c r="H45" s="34">
        <f>SUM(H42:H44)</f>
        <v>24.689999999999998</v>
      </c>
      <c r="I45" s="33"/>
      <c r="J45" s="33"/>
      <c r="K45" s="33"/>
      <c r="L45" s="33"/>
      <c r="M45" s="33"/>
      <c r="N45" s="33"/>
      <c r="O45" s="33"/>
      <c r="P45" s="119"/>
    </row>
    <row r="46" spans="1:16" ht="19.5" customHeight="1">
      <c r="A46" s="117"/>
      <c r="B46" s="130" t="s">
        <v>561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1"/>
      <c r="P46" s="119"/>
    </row>
    <row r="47" spans="1:16" ht="18.75">
      <c r="A47" s="117"/>
      <c r="B47" s="34" t="s">
        <v>536</v>
      </c>
      <c r="C47" s="43">
        <v>100</v>
      </c>
      <c r="D47" s="43">
        <v>100</v>
      </c>
      <c r="E47" s="43">
        <v>85.45</v>
      </c>
      <c r="F47" s="34">
        <v>1.148</v>
      </c>
      <c r="G47" s="34">
        <v>7.006</v>
      </c>
      <c r="H47" s="34">
        <v>8.256</v>
      </c>
      <c r="I47" s="33">
        <v>0</v>
      </c>
      <c r="J47" s="33">
        <v>0.008</v>
      </c>
      <c r="K47" s="33">
        <v>2.096</v>
      </c>
      <c r="L47" s="33">
        <v>37.206</v>
      </c>
      <c r="M47" s="33">
        <v>0</v>
      </c>
      <c r="N47" s="33">
        <v>0.688</v>
      </c>
      <c r="O47" s="33">
        <v>47.348</v>
      </c>
      <c r="P47" s="119"/>
    </row>
    <row r="48" spans="1:16" ht="37.5">
      <c r="A48" s="117"/>
      <c r="B48" s="34" t="s">
        <v>534</v>
      </c>
      <c r="C48" s="43" t="s">
        <v>535</v>
      </c>
      <c r="D48" s="43" t="s">
        <v>658</v>
      </c>
      <c r="E48" s="42" t="s">
        <v>659</v>
      </c>
      <c r="F48" s="34" t="s">
        <v>660</v>
      </c>
      <c r="G48" s="34" t="s">
        <v>661</v>
      </c>
      <c r="H48" s="34" t="s">
        <v>662</v>
      </c>
      <c r="I48" s="33">
        <v>0</v>
      </c>
      <c r="J48" s="33" t="s">
        <v>663</v>
      </c>
      <c r="K48" s="33" t="s">
        <v>664</v>
      </c>
      <c r="L48" s="33" t="s">
        <v>665</v>
      </c>
      <c r="M48" s="33" t="s">
        <v>666</v>
      </c>
      <c r="N48" s="33" t="s">
        <v>667</v>
      </c>
      <c r="O48" s="33" t="s">
        <v>668</v>
      </c>
      <c r="P48" s="119"/>
    </row>
    <row r="49" spans="1:16" ht="18.75">
      <c r="A49" s="117"/>
      <c r="B49" s="34" t="s">
        <v>669</v>
      </c>
      <c r="C49" s="52" t="s">
        <v>670</v>
      </c>
      <c r="D49" s="52" t="s">
        <v>419</v>
      </c>
      <c r="E49" s="43" t="s">
        <v>671</v>
      </c>
      <c r="F49" s="34" t="s">
        <v>672</v>
      </c>
      <c r="G49" s="34" t="s">
        <v>673</v>
      </c>
      <c r="H49" s="34" t="s">
        <v>674</v>
      </c>
      <c r="I49" s="33" t="s">
        <v>675</v>
      </c>
      <c r="J49" s="33" t="s">
        <v>601</v>
      </c>
      <c r="K49" s="33" t="s">
        <v>676</v>
      </c>
      <c r="L49" s="33" t="s">
        <v>677</v>
      </c>
      <c r="M49" s="33" t="s">
        <v>678</v>
      </c>
      <c r="N49" s="33" t="s">
        <v>679</v>
      </c>
      <c r="O49" s="33" t="s">
        <v>680</v>
      </c>
      <c r="P49" s="119"/>
    </row>
    <row r="50" spans="1:16" ht="18.75">
      <c r="A50" s="117"/>
      <c r="B50" s="34" t="s">
        <v>456</v>
      </c>
      <c r="C50" s="43">
        <v>200</v>
      </c>
      <c r="D50" s="43">
        <v>160</v>
      </c>
      <c r="E50" s="43" t="s">
        <v>681</v>
      </c>
      <c r="F50" s="34" t="s">
        <v>682</v>
      </c>
      <c r="G50" s="34" t="s">
        <v>683</v>
      </c>
      <c r="H50" s="34" t="s">
        <v>684</v>
      </c>
      <c r="I50" s="33" t="s">
        <v>685</v>
      </c>
      <c r="J50" s="33" t="s">
        <v>686</v>
      </c>
      <c r="K50" s="33">
        <v>0</v>
      </c>
      <c r="L50" s="33" t="s">
        <v>687</v>
      </c>
      <c r="M50" s="33" t="s">
        <v>688</v>
      </c>
      <c r="N50" s="33" t="s">
        <v>689</v>
      </c>
      <c r="O50" s="33" t="s">
        <v>690</v>
      </c>
      <c r="P50" s="119"/>
    </row>
    <row r="51" spans="1:16" ht="18.75">
      <c r="A51" s="117"/>
      <c r="B51" s="34" t="s">
        <v>420</v>
      </c>
      <c r="C51" s="43">
        <v>200</v>
      </c>
      <c r="D51" s="43">
        <v>200</v>
      </c>
      <c r="E51" s="43">
        <v>129</v>
      </c>
      <c r="F51" s="34">
        <v>0.6</v>
      </c>
      <c r="G51" s="34">
        <v>0</v>
      </c>
      <c r="H51" s="34">
        <v>31.6</v>
      </c>
      <c r="I51" s="33">
        <v>0</v>
      </c>
      <c r="J51" s="33">
        <v>0.3</v>
      </c>
      <c r="K51" s="33">
        <v>1</v>
      </c>
      <c r="L51" s="33">
        <v>43.2</v>
      </c>
      <c r="M51" s="33">
        <v>27.5</v>
      </c>
      <c r="N51" s="33">
        <v>6.6</v>
      </c>
      <c r="O51" s="33">
        <v>53</v>
      </c>
      <c r="P51" s="119"/>
    </row>
    <row r="52" spans="1:16" ht="18.75">
      <c r="A52" s="117"/>
      <c r="B52" s="34" t="s">
        <v>403</v>
      </c>
      <c r="C52" s="43">
        <v>100</v>
      </c>
      <c r="D52" s="43">
        <v>100</v>
      </c>
      <c r="E52" s="43">
        <v>216</v>
      </c>
      <c r="F52" s="34">
        <v>7.2</v>
      </c>
      <c r="G52" s="34">
        <v>0.96</v>
      </c>
      <c r="H52" s="34">
        <v>43.2</v>
      </c>
      <c r="I52" s="33">
        <v>0</v>
      </c>
      <c r="J52" s="33">
        <v>0.11</v>
      </c>
      <c r="K52" s="33">
        <v>0</v>
      </c>
      <c r="L52" s="33">
        <v>20</v>
      </c>
      <c r="M52" s="33">
        <v>14</v>
      </c>
      <c r="N52" s="33">
        <v>0.9</v>
      </c>
      <c r="O52" s="33">
        <v>65</v>
      </c>
      <c r="P52" s="119"/>
    </row>
    <row r="53" spans="1:16" ht="18.75">
      <c r="A53" s="117"/>
      <c r="B53" s="34" t="s">
        <v>542</v>
      </c>
      <c r="C53" s="43">
        <v>100</v>
      </c>
      <c r="D53" s="43">
        <v>100</v>
      </c>
      <c r="E53" s="43">
        <v>33.18</v>
      </c>
      <c r="F53" s="34">
        <v>0.296</v>
      </c>
      <c r="G53" s="34">
        <v>0</v>
      </c>
      <c r="H53" s="34">
        <v>8.988</v>
      </c>
      <c r="I53" s="33">
        <v>0</v>
      </c>
      <c r="J53" s="33">
        <v>0.016</v>
      </c>
      <c r="K53" s="33">
        <v>1.423</v>
      </c>
      <c r="L53" s="33">
        <v>20.995</v>
      </c>
      <c r="M53" s="33">
        <v>7.8</v>
      </c>
      <c r="N53" s="33">
        <v>1.242</v>
      </c>
      <c r="O53" s="33">
        <v>19.36</v>
      </c>
      <c r="P53" s="119"/>
    </row>
    <row r="54" spans="1:16" ht="37.5">
      <c r="A54" s="117"/>
      <c r="B54" s="34" t="s">
        <v>16</v>
      </c>
      <c r="C54" s="43"/>
      <c r="D54" s="43"/>
      <c r="E54" s="43" t="s">
        <v>691</v>
      </c>
      <c r="F54" s="34" t="s">
        <v>693</v>
      </c>
      <c r="G54" s="34" t="s">
        <v>695</v>
      </c>
      <c r="H54" s="34" t="s">
        <v>697</v>
      </c>
      <c r="I54" s="33"/>
      <c r="J54" s="33"/>
      <c r="K54" s="33"/>
      <c r="L54" s="33"/>
      <c r="M54" s="33"/>
      <c r="N54" s="33"/>
      <c r="O54" s="33"/>
      <c r="P54" s="119"/>
    </row>
    <row r="55" spans="1:16" ht="37.5">
      <c r="A55" s="117"/>
      <c r="B55" s="85" t="s">
        <v>495</v>
      </c>
      <c r="C55" s="86"/>
      <c r="D55" s="86"/>
      <c r="E55" s="86" t="s">
        <v>692</v>
      </c>
      <c r="F55" s="85" t="s">
        <v>694</v>
      </c>
      <c r="G55" s="85" t="s">
        <v>696</v>
      </c>
      <c r="H55" s="85" t="s">
        <v>698</v>
      </c>
      <c r="I55" s="87"/>
      <c r="J55" s="87"/>
      <c r="K55" s="87"/>
      <c r="L55" s="87"/>
      <c r="M55" s="87"/>
      <c r="N55" s="87"/>
      <c r="O55" s="88"/>
      <c r="P55" s="119"/>
    </row>
    <row r="56" spans="1:16" ht="18.75">
      <c r="A56" s="117"/>
      <c r="B56" s="148" t="s">
        <v>564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9"/>
      <c r="P56" s="119"/>
    </row>
    <row r="57" spans="1:16" ht="18.75">
      <c r="A57" s="117"/>
      <c r="B57" s="109" t="s">
        <v>562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10"/>
      <c r="P57" s="119"/>
    </row>
    <row r="58" spans="1:16" ht="18.75">
      <c r="A58" s="117"/>
      <c r="B58" s="34" t="s">
        <v>512</v>
      </c>
      <c r="C58" s="52">
        <v>40</v>
      </c>
      <c r="D58" s="52">
        <v>40</v>
      </c>
      <c r="E58" s="43">
        <v>49.612</v>
      </c>
      <c r="F58" s="42">
        <v>3.759</v>
      </c>
      <c r="G58" s="42">
        <v>3.542</v>
      </c>
      <c r="H58" s="42">
        <v>0.235</v>
      </c>
      <c r="I58" s="33">
        <v>0.162</v>
      </c>
      <c r="J58" s="33">
        <v>0.023</v>
      </c>
      <c r="K58" s="33">
        <v>0</v>
      </c>
      <c r="L58" s="33">
        <v>24.31</v>
      </c>
      <c r="M58" s="33">
        <v>14.04</v>
      </c>
      <c r="N58" s="33">
        <v>0.583</v>
      </c>
      <c r="O58" s="33">
        <v>89.54</v>
      </c>
      <c r="P58" s="119"/>
    </row>
    <row r="59" spans="1:16" ht="18.75">
      <c r="A59" s="117"/>
      <c r="B59" s="34" t="s">
        <v>537</v>
      </c>
      <c r="C59" s="52" t="s">
        <v>538</v>
      </c>
      <c r="D59" s="52" t="s">
        <v>538</v>
      </c>
      <c r="E59" s="43">
        <v>231.612</v>
      </c>
      <c r="F59" s="42">
        <v>6.209</v>
      </c>
      <c r="G59" s="42">
        <v>10.156</v>
      </c>
      <c r="H59" s="42">
        <v>31.45</v>
      </c>
      <c r="I59" s="33">
        <v>0.072</v>
      </c>
      <c r="J59" s="33">
        <v>0.171</v>
      </c>
      <c r="K59" s="33">
        <v>0.25</v>
      </c>
      <c r="L59" s="33">
        <v>172.689</v>
      </c>
      <c r="M59" s="33">
        <v>4.694</v>
      </c>
      <c r="N59" s="33">
        <v>0.176</v>
      </c>
      <c r="O59" s="33">
        <v>297.031</v>
      </c>
      <c r="P59" s="119"/>
    </row>
    <row r="60" spans="1:16" ht="18.75">
      <c r="A60" s="117"/>
      <c r="B60" s="34" t="s">
        <v>288</v>
      </c>
      <c r="C60" s="52">
        <v>25</v>
      </c>
      <c r="D60" s="52">
        <v>25</v>
      </c>
      <c r="E60" s="43">
        <v>36.81</v>
      </c>
      <c r="F60" s="34">
        <v>1.125</v>
      </c>
      <c r="G60" s="34">
        <v>0.092</v>
      </c>
      <c r="H60" s="34">
        <v>8.786</v>
      </c>
      <c r="I60" s="33">
        <v>0</v>
      </c>
      <c r="J60" s="33">
        <v>0.018</v>
      </c>
      <c r="K60" s="33">
        <v>0</v>
      </c>
      <c r="L60" s="33">
        <v>4.42</v>
      </c>
      <c r="M60" s="33">
        <v>1.82</v>
      </c>
      <c r="N60" s="33">
        <v>0.097</v>
      </c>
      <c r="O60" s="33">
        <v>15.73</v>
      </c>
      <c r="P60" s="119"/>
    </row>
    <row r="61" spans="1:16" ht="18.75">
      <c r="A61" s="117"/>
      <c r="B61" s="34" t="s">
        <v>263</v>
      </c>
      <c r="C61" s="52" t="s">
        <v>71</v>
      </c>
      <c r="D61" s="52" t="s">
        <v>71</v>
      </c>
      <c r="E61" s="43">
        <v>58</v>
      </c>
      <c r="F61" s="34">
        <v>0.2</v>
      </c>
      <c r="G61" s="34">
        <v>0.1</v>
      </c>
      <c r="H61" s="34">
        <v>15.1</v>
      </c>
      <c r="I61" s="33">
        <v>0</v>
      </c>
      <c r="J61" s="33">
        <v>0</v>
      </c>
      <c r="K61" s="33">
        <v>0.1</v>
      </c>
      <c r="L61" s="33">
        <v>6.95</v>
      </c>
      <c r="M61" s="33">
        <v>5.15</v>
      </c>
      <c r="N61" s="33">
        <v>3.07</v>
      </c>
      <c r="O61" s="33">
        <v>18.6</v>
      </c>
      <c r="P61" s="119"/>
    </row>
    <row r="62" spans="1:16" ht="18.75">
      <c r="A62" s="117"/>
      <c r="B62" s="34" t="s">
        <v>16</v>
      </c>
      <c r="C62" s="43"/>
      <c r="D62" s="43"/>
      <c r="E62" s="43">
        <v>377</v>
      </c>
      <c r="F62" s="34">
        <v>11.33</v>
      </c>
      <c r="G62" s="34">
        <v>13.89</v>
      </c>
      <c r="H62" s="34">
        <v>55.59</v>
      </c>
      <c r="I62" s="33"/>
      <c r="J62" s="33"/>
      <c r="K62" s="33"/>
      <c r="L62" s="33"/>
      <c r="M62" s="33"/>
      <c r="N62" s="33"/>
      <c r="O62" s="33"/>
      <c r="P62" s="119"/>
    </row>
    <row r="63" spans="1:16" ht="18.75">
      <c r="A63" s="117"/>
      <c r="B63" s="93" t="s">
        <v>565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4"/>
      <c r="P63" s="119"/>
    </row>
    <row r="64" spans="1:16" ht="37.5">
      <c r="A64" s="117"/>
      <c r="B64" s="34" t="s">
        <v>446</v>
      </c>
      <c r="C64" s="43">
        <v>100</v>
      </c>
      <c r="D64" s="43">
        <v>100</v>
      </c>
      <c r="E64" s="42">
        <v>63</v>
      </c>
      <c r="F64" s="34">
        <v>1.07</v>
      </c>
      <c r="G64" s="34">
        <v>5.08</v>
      </c>
      <c r="H64" s="34">
        <v>4.74</v>
      </c>
      <c r="I64" s="33">
        <v>0</v>
      </c>
      <c r="J64" s="33">
        <v>0.04</v>
      </c>
      <c r="K64" s="33">
        <v>20</v>
      </c>
      <c r="L64" s="33">
        <v>8</v>
      </c>
      <c r="M64" s="33">
        <v>0</v>
      </c>
      <c r="N64" s="33">
        <v>0.5</v>
      </c>
      <c r="O64" s="33">
        <v>35</v>
      </c>
      <c r="P64" s="119"/>
    </row>
    <row r="65" spans="1:16" ht="37.5">
      <c r="A65" s="117"/>
      <c r="B65" s="34" t="s">
        <v>699</v>
      </c>
      <c r="C65" s="52" t="s">
        <v>700</v>
      </c>
      <c r="D65" s="52" t="s">
        <v>658</v>
      </c>
      <c r="E65" s="42" t="s">
        <v>701</v>
      </c>
      <c r="F65" s="34" t="s">
        <v>702</v>
      </c>
      <c r="G65" s="33" t="s">
        <v>703</v>
      </c>
      <c r="H65" s="33" t="s">
        <v>704</v>
      </c>
      <c r="I65" s="33" t="s">
        <v>705</v>
      </c>
      <c r="J65" s="33" t="s">
        <v>590</v>
      </c>
      <c r="K65" s="33" t="s">
        <v>706</v>
      </c>
      <c r="L65" s="33" t="s">
        <v>707</v>
      </c>
      <c r="M65" s="33" t="s">
        <v>708</v>
      </c>
      <c r="N65" s="33" t="s">
        <v>709</v>
      </c>
      <c r="O65" s="33" t="s">
        <v>710</v>
      </c>
      <c r="P65" s="119"/>
    </row>
    <row r="66" spans="1:16" ht="37.5">
      <c r="A66" s="117"/>
      <c r="B66" s="34" t="s">
        <v>442</v>
      </c>
      <c r="C66" s="43">
        <v>160</v>
      </c>
      <c r="D66" s="43">
        <v>135</v>
      </c>
      <c r="E66" s="42" t="s">
        <v>711</v>
      </c>
      <c r="F66" s="34" t="s">
        <v>712</v>
      </c>
      <c r="G66" s="34" t="s">
        <v>713</v>
      </c>
      <c r="H66" s="34" t="s">
        <v>714</v>
      </c>
      <c r="I66" s="33" t="s">
        <v>715</v>
      </c>
      <c r="J66" s="33" t="s">
        <v>716</v>
      </c>
      <c r="K66" s="33" t="s">
        <v>717</v>
      </c>
      <c r="L66" s="33" t="s">
        <v>718</v>
      </c>
      <c r="M66" s="33" t="s">
        <v>719</v>
      </c>
      <c r="N66" s="33" t="s">
        <v>720</v>
      </c>
      <c r="O66" s="33" t="s">
        <v>721</v>
      </c>
      <c r="P66" s="119"/>
    </row>
    <row r="67" spans="1:16" ht="37.5">
      <c r="A67" s="117"/>
      <c r="B67" s="34" t="s">
        <v>314</v>
      </c>
      <c r="C67" s="43">
        <v>200</v>
      </c>
      <c r="D67" s="43">
        <v>160</v>
      </c>
      <c r="E67" s="42" t="s">
        <v>722</v>
      </c>
      <c r="F67" s="34" t="s">
        <v>723</v>
      </c>
      <c r="G67" s="34" t="s">
        <v>724</v>
      </c>
      <c r="H67" s="34" t="s">
        <v>725</v>
      </c>
      <c r="I67" s="33" t="s">
        <v>726</v>
      </c>
      <c r="J67" s="33" t="s">
        <v>727</v>
      </c>
      <c r="K67" s="33">
        <v>0</v>
      </c>
      <c r="L67" s="33" t="s">
        <v>728</v>
      </c>
      <c r="M67" s="33" t="s">
        <v>729</v>
      </c>
      <c r="N67" s="33" t="s">
        <v>730</v>
      </c>
      <c r="O67" s="33" t="s">
        <v>731</v>
      </c>
      <c r="P67" s="119"/>
    </row>
    <row r="68" spans="1:16" ht="18.75">
      <c r="A68" s="117"/>
      <c r="B68" s="34" t="s">
        <v>335</v>
      </c>
      <c r="C68" s="43">
        <v>200</v>
      </c>
      <c r="D68" s="43">
        <v>200</v>
      </c>
      <c r="E68" s="43">
        <v>142</v>
      </c>
      <c r="F68" s="34">
        <v>0.2</v>
      </c>
      <c r="G68" s="34">
        <v>0</v>
      </c>
      <c r="H68" s="34">
        <v>35.8</v>
      </c>
      <c r="I68" s="33">
        <v>0</v>
      </c>
      <c r="J68" s="33">
        <v>0.01</v>
      </c>
      <c r="K68" s="33">
        <v>7.84</v>
      </c>
      <c r="L68" s="33">
        <v>11.3</v>
      </c>
      <c r="M68" s="33">
        <v>6.01</v>
      </c>
      <c r="N68" s="33">
        <v>3.12</v>
      </c>
      <c r="O68" s="33">
        <v>14.8</v>
      </c>
      <c r="P68" s="119"/>
    </row>
    <row r="69" spans="1:16" ht="18.75">
      <c r="A69" s="117"/>
      <c r="B69" s="34" t="s">
        <v>404</v>
      </c>
      <c r="C69" s="43">
        <v>100</v>
      </c>
      <c r="D69" s="43">
        <v>100</v>
      </c>
      <c r="E69" s="43">
        <v>216</v>
      </c>
      <c r="F69" s="34">
        <v>7.2</v>
      </c>
      <c r="G69" s="34">
        <v>0.96</v>
      </c>
      <c r="H69" s="34">
        <v>43.2</v>
      </c>
      <c r="I69" s="33">
        <v>0</v>
      </c>
      <c r="J69" s="33">
        <v>0.11</v>
      </c>
      <c r="K69" s="33">
        <v>0</v>
      </c>
      <c r="L69" s="33">
        <v>20</v>
      </c>
      <c r="M69" s="33">
        <v>14</v>
      </c>
      <c r="N69" s="33">
        <v>0.9</v>
      </c>
      <c r="O69" s="33">
        <v>65</v>
      </c>
      <c r="P69" s="119"/>
    </row>
    <row r="70" spans="1:16" ht="18.75">
      <c r="A70" s="117"/>
      <c r="B70" s="34" t="s">
        <v>543</v>
      </c>
      <c r="C70" s="43">
        <v>125</v>
      </c>
      <c r="D70" s="43">
        <v>125</v>
      </c>
      <c r="E70" s="43">
        <v>82.16</v>
      </c>
      <c r="F70" s="34">
        <v>2.072</v>
      </c>
      <c r="G70" s="34">
        <v>1.925</v>
      </c>
      <c r="H70" s="34">
        <v>14.7</v>
      </c>
      <c r="I70" s="33">
        <v>0.012</v>
      </c>
      <c r="J70" s="33">
        <v>0.03</v>
      </c>
      <c r="K70" s="33">
        <v>0.262</v>
      </c>
      <c r="L70" s="33">
        <v>171.275</v>
      </c>
      <c r="M70" s="33">
        <v>12.188</v>
      </c>
      <c r="N70" s="33">
        <v>0.07</v>
      </c>
      <c r="O70" s="33">
        <v>143.687</v>
      </c>
      <c r="P70" s="119"/>
    </row>
    <row r="71" spans="1:16" ht="56.25">
      <c r="A71" s="117"/>
      <c r="B71" s="34" t="s">
        <v>16</v>
      </c>
      <c r="C71" s="42"/>
      <c r="D71" s="42"/>
      <c r="E71" s="42" t="s">
        <v>732</v>
      </c>
      <c r="F71" s="34" t="s">
        <v>734</v>
      </c>
      <c r="G71" s="34" t="s">
        <v>736</v>
      </c>
      <c r="H71" s="34" t="s">
        <v>738</v>
      </c>
      <c r="I71" s="33"/>
      <c r="J71" s="33"/>
      <c r="K71" s="33"/>
      <c r="L71" s="33"/>
      <c r="M71" s="33"/>
      <c r="N71" s="33"/>
      <c r="O71" s="33"/>
      <c r="P71" s="119"/>
    </row>
    <row r="72" spans="1:16" ht="37.5">
      <c r="A72" s="117"/>
      <c r="B72" s="85" t="s">
        <v>495</v>
      </c>
      <c r="C72" s="89"/>
      <c r="D72" s="89"/>
      <c r="E72" s="89" t="s">
        <v>733</v>
      </c>
      <c r="F72" s="85" t="s">
        <v>735</v>
      </c>
      <c r="G72" s="85" t="s">
        <v>737</v>
      </c>
      <c r="H72" s="85" t="s">
        <v>739</v>
      </c>
      <c r="I72" s="87"/>
      <c r="J72" s="87"/>
      <c r="K72" s="87"/>
      <c r="L72" s="87"/>
      <c r="M72" s="87"/>
      <c r="N72" s="87"/>
      <c r="O72" s="88"/>
      <c r="P72" s="119"/>
    </row>
    <row r="73" spans="1:16" ht="18.75">
      <c r="A73" s="117"/>
      <c r="B73" s="150" t="s">
        <v>566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1"/>
      <c r="P73" s="119"/>
    </row>
    <row r="74" spans="1:16" ht="18.75">
      <c r="A74" s="117"/>
      <c r="B74" s="97" t="s">
        <v>562</v>
      </c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8"/>
      <c r="P74" s="119"/>
    </row>
    <row r="75" spans="1:16" ht="18.75">
      <c r="A75" s="117"/>
      <c r="B75" s="34" t="s">
        <v>514</v>
      </c>
      <c r="C75" s="52" t="s">
        <v>422</v>
      </c>
      <c r="D75" s="52" t="s">
        <v>422</v>
      </c>
      <c r="E75" s="42">
        <v>324.35</v>
      </c>
      <c r="F75" s="34">
        <v>10.575</v>
      </c>
      <c r="G75" s="34">
        <v>9.65</v>
      </c>
      <c r="H75" s="34">
        <v>47.725</v>
      </c>
      <c r="I75" s="33">
        <v>0</v>
      </c>
      <c r="J75" s="33">
        <v>0.19</v>
      </c>
      <c r="K75" s="33">
        <v>0</v>
      </c>
      <c r="L75" s="33">
        <v>41.47</v>
      </c>
      <c r="M75" s="33">
        <v>52.4</v>
      </c>
      <c r="N75" s="33">
        <v>3.97</v>
      </c>
      <c r="O75" s="33">
        <v>245</v>
      </c>
      <c r="P75" s="119"/>
    </row>
    <row r="76" spans="1:16" ht="18.75">
      <c r="A76" s="117"/>
      <c r="B76" s="34" t="s">
        <v>539</v>
      </c>
      <c r="C76" s="52">
        <v>25</v>
      </c>
      <c r="D76" s="52">
        <v>25</v>
      </c>
      <c r="E76" s="45">
        <v>86.81</v>
      </c>
      <c r="F76" s="38">
        <v>1.125</v>
      </c>
      <c r="G76" s="38">
        <v>0.092</v>
      </c>
      <c r="H76" s="38">
        <v>8.786</v>
      </c>
      <c r="I76" s="33">
        <v>0</v>
      </c>
      <c r="J76" s="33">
        <v>0.018</v>
      </c>
      <c r="K76" s="33">
        <v>0</v>
      </c>
      <c r="L76" s="33">
        <v>4.42</v>
      </c>
      <c r="M76" s="33">
        <v>1.82</v>
      </c>
      <c r="N76" s="33">
        <v>0.097</v>
      </c>
      <c r="O76" s="33">
        <v>15.73</v>
      </c>
      <c r="P76" s="119"/>
    </row>
    <row r="77" spans="1:16" ht="18.75">
      <c r="A77" s="117"/>
      <c r="B77" s="34" t="s">
        <v>262</v>
      </c>
      <c r="C77" s="52">
        <v>10</v>
      </c>
      <c r="D77" s="52">
        <v>10</v>
      </c>
      <c r="E77" s="45">
        <v>59.092</v>
      </c>
      <c r="F77" s="38">
        <v>0.037</v>
      </c>
      <c r="G77" s="38">
        <v>5.583</v>
      </c>
      <c r="H77" s="38">
        <v>0.067</v>
      </c>
      <c r="I77" s="33">
        <v>0.058</v>
      </c>
      <c r="J77" s="33">
        <v>0</v>
      </c>
      <c r="K77" s="33">
        <v>0</v>
      </c>
      <c r="L77" s="33">
        <v>1.326</v>
      </c>
      <c r="M77" s="33">
        <v>0.026</v>
      </c>
      <c r="N77" s="33">
        <v>0.011</v>
      </c>
      <c r="O77" s="33">
        <v>3.445</v>
      </c>
      <c r="P77" s="119"/>
    </row>
    <row r="78" spans="1:16" ht="18.75">
      <c r="A78" s="117"/>
      <c r="B78" s="34" t="s">
        <v>263</v>
      </c>
      <c r="C78" s="52" t="s">
        <v>71</v>
      </c>
      <c r="D78" s="52" t="s">
        <v>71</v>
      </c>
      <c r="E78" s="43">
        <v>58</v>
      </c>
      <c r="F78" s="34">
        <v>0.2</v>
      </c>
      <c r="G78" s="34">
        <v>0.1</v>
      </c>
      <c r="H78" s="34">
        <v>15.1</v>
      </c>
      <c r="I78" s="33">
        <v>0</v>
      </c>
      <c r="J78" s="33">
        <v>0</v>
      </c>
      <c r="K78" s="33">
        <v>0.1</v>
      </c>
      <c r="L78" s="33">
        <v>6.95</v>
      </c>
      <c r="M78" s="33">
        <v>5.15</v>
      </c>
      <c r="N78" s="33">
        <v>3.07</v>
      </c>
      <c r="O78" s="33">
        <v>18.6</v>
      </c>
      <c r="P78" s="119"/>
    </row>
    <row r="79" spans="1:16" ht="18.75">
      <c r="A79" s="117"/>
      <c r="B79" s="34" t="s">
        <v>16</v>
      </c>
      <c r="C79" s="43"/>
      <c r="D79" s="43"/>
      <c r="E79" s="42">
        <v>528.4</v>
      </c>
      <c r="F79" s="52">
        <v>11.95</v>
      </c>
      <c r="G79" s="34">
        <v>15.42</v>
      </c>
      <c r="H79" s="34">
        <v>71.69</v>
      </c>
      <c r="I79" s="33"/>
      <c r="J79" s="33"/>
      <c r="K79" s="33"/>
      <c r="L79" s="33"/>
      <c r="M79" s="33"/>
      <c r="N79" s="33"/>
      <c r="O79" s="33"/>
      <c r="P79" s="119"/>
    </row>
    <row r="80" spans="1:16" ht="18.75">
      <c r="A80" s="117"/>
      <c r="B80" s="97" t="s">
        <v>561</v>
      </c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8"/>
      <c r="P80" s="119"/>
    </row>
    <row r="81" spans="1:16" ht="37.5">
      <c r="A81" s="117"/>
      <c r="B81" s="34" t="s">
        <v>505</v>
      </c>
      <c r="C81" s="43">
        <v>100</v>
      </c>
      <c r="D81" s="43">
        <v>100</v>
      </c>
      <c r="E81" s="48">
        <v>76</v>
      </c>
      <c r="F81" s="33">
        <v>1.43</v>
      </c>
      <c r="G81" s="33">
        <v>4.99</v>
      </c>
      <c r="H81" s="33">
        <v>4.99</v>
      </c>
      <c r="I81" s="33">
        <v>0</v>
      </c>
      <c r="J81" s="33">
        <v>0.05</v>
      </c>
      <c r="K81" s="33">
        <v>37.39</v>
      </c>
      <c r="L81" s="33">
        <v>40.7</v>
      </c>
      <c r="M81" s="33">
        <v>12.1</v>
      </c>
      <c r="N81" s="33">
        <v>0.82</v>
      </c>
      <c r="O81" s="33">
        <v>33.4</v>
      </c>
      <c r="P81" s="119"/>
    </row>
    <row r="82" spans="1:16" ht="37.5">
      <c r="A82" s="117"/>
      <c r="B82" s="34" t="s">
        <v>443</v>
      </c>
      <c r="C82" s="43">
        <v>250</v>
      </c>
      <c r="D82" s="43">
        <v>200</v>
      </c>
      <c r="E82" s="42" t="s">
        <v>597</v>
      </c>
      <c r="F82" s="34" t="s">
        <v>740</v>
      </c>
      <c r="G82" s="34" t="s">
        <v>741</v>
      </c>
      <c r="H82" s="34" t="s">
        <v>742</v>
      </c>
      <c r="I82" s="33">
        <v>0</v>
      </c>
      <c r="J82" s="33" t="s">
        <v>743</v>
      </c>
      <c r="K82" s="33" t="s">
        <v>744</v>
      </c>
      <c r="L82" s="33" t="s">
        <v>745</v>
      </c>
      <c r="M82" s="33" t="s">
        <v>746</v>
      </c>
      <c r="N82" s="33" t="s">
        <v>747</v>
      </c>
      <c r="O82" s="33" t="s">
        <v>748</v>
      </c>
      <c r="P82" s="119"/>
    </row>
    <row r="83" spans="1:16" ht="18.75">
      <c r="A83" s="117"/>
      <c r="B83" s="34" t="s">
        <v>497</v>
      </c>
      <c r="C83" s="43">
        <v>250</v>
      </c>
      <c r="D83" s="43">
        <v>230</v>
      </c>
      <c r="E83" s="42" t="s">
        <v>749</v>
      </c>
      <c r="F83" s="34" t="s">
        <v>750</v>
      </c>
      <c r="G83" s="34" t="s">
        <v>751</v>
      </c>
      <c r="H83" s="34" t="s">
        <v>752</v>
      </c>
      <c r="I83" s="33" t="s">
        <v>753</v>
      </c>
      <c r="J83" s="33" t="s">
        <v>754</v>
      </c>
      <c r="K83" s="33" t="s">
        <v>755</v>
      </c>
      <c r="L83" s="33" t="s">
        <v>756</v>
      </c>
      <c r="M83" s="33" t="s">
        <v>757</v>
      </c>
      <c r="N83" s="33" t="s">
        <v>758</v>
      </c>
      <c r="O83" s="33" t="s">
        <v>759</v>
      </c>
      <c r="P83" s="119"/>
    </row>
    <row r="84" spans="1:16" ht="18.75">
      <c r="A84" s="117"/>
      <c r="B84" s="34" t="s">
        <v>308</v>
      </c>
      <c r="C84" s="43" t="s">
        <v>451</v>
      </c>
      <c r="D84" s="43" t="s">
        <v>451</v>
      </c>
      <c r="E84" s="42">
        <v>60</v>
      </c>
      <c r="F84" s="52">
        <v>0.3</v>
      </c>
      <c r="G84" s="34">
        <v>0</v>
      </c>
      <c r="H84" s="34">
        <v>15.2</v>
      </c>
      <c r="I84" s="33">
        <v>0</v>
      </c>
      <c r="J84" s="33">
        <v>0</v>
      </c>
      <c r="K84" s="33">
        <v>0.9</v>
      </c>
      <c r="L84" s="33">
        <v>7.35</v>
      </c>
      <c r="M84" s="33">
        <v>5.24</v>
      </c>
      <c r="N84" s="33">
        <v>2.63</v>
      </c>
      <c r="O84" s="33">
        <v>169</v>
      </c>
      <c r="P84" s="119"/>
    </row>
    <row r="85" spans="1:16" ht="18.75">
      <c r="A85" s="117"/>
      <c r="B85" s="34" t="s">
        <v>403</v>
      </c>
      <c r="C85" s="43">
        <v>100</v>
      </c>
      <c r="D85" s="43">
        <v>100</v>
      </c>
      <c r="E85" s="43">
        <v>216</v>
      </c>
      <c r="F85" s="34">
        <v>7.2</v>
      </c>
      <c r="G85" s="34">
        <v>0.96</v>
      </c>
      <c r="H85" s="34">
        <v>43.2</v>
      </c>
      <c r="I85" s="33">
        <v>0</v>
      </c>
      <c r="J85" s="33">
        <v>0.11</v>
      </c>
      <c r="K85" s="33">
        <v>0</v>
      </c>
      <c r="L85" s="33">
        <v>20</v>
      </c>
      <c r="M85" s="33">
        <v>14</v>
      </c>
      <c r="N85" s="33">
        <v>0.9</v>
      </c>
      <c r="O85" s="33">
        <v>65</v>
      </c>
      <c r="P85" s="119"/>
    </row>
    <row r="86" spans="1:16" ht="18.75">
      <c r="A86" s="117"/>
      <c r="B86" s="34" t="s">
        <v>544</v>
      </c>
      <c r="C86" s="43">
        <v>100</v>
      </c>
      <c r="D86" s="43">
        <v>100</v>
      </c>
      <c r="E86" s="43">
        <v>36.34</v>
      </c>
      <c r="F86" s="34">
        <v>0.296</v>
      </c>
      <c r="G86" s="34">
        <v>0</v>
      </c>
      <c r="H86" s="34">
        <v>9.492</v>
      </c>
      <c r="I86" s="33">
        <v>0</v>
      </c>
      <c r="J86" s="33">
        <v>0.008</v>
      </c>
      <c r="K86" s="33">
        <v>3.7</v>
      </c>
      <c r="L86" s="33">
        <v>17.68</v>
      </c>
      <c r="M86" s="33">
        <v>5.85</v>
      </c>
      <c r="N86" s="33">
        <v>0.118</v>
      </c>
      <c r="O86" s="33">
        <v>13.31</v>
      </c>
      <c r="P86" s="119"/>
    </row>
    <row r="87" spans="1:16" ht="59.25" customHeight="1">
      <c r="A87" s="117"/>
      <c r="B87" s="34" t="s">
        <v>16</v>
      </c>
      <c r="C87" s="34"/>
      <c r="D87" s="34"/>
      <c r="E87" s="42" t="s">
        <v>760</v>
      </c>
      <c r="F87" s="34" t="s">
        <v>762</v>
      </c>
      <c r="G87" s="34" t="s">
        <v>764</v>
      </c>
      <c r="H87" s="34" t="s">
        <v>766</v>
      </c>
      <c r="I87" s="34"/>
      <c r="J87" s="34"/>
      <c r="K87" s="34"/>
      <c r="L87" s="34"/>
      <c r="M87" s="34"/>
      <c r="N87" s="34"/>
      <c r="O87" s="34"/>
      <c r="P87" s="119"/>
    </row>
    <row r="88" spans="1:16" ht="39.75" customHeight="1">
      <c r="A88" s="117"/>
      <c r="B88" s="85" t="s">
        <v>495</v>
      </c>
      <c r="C88" s="85"/>
      <c r="D88" s="85"/>
      <c r="E88" s="89" t="s">
        <v>761</v>
      </c>
      <c r="F88" s="85" t="s">
        <v>763</v>
      </c>
      <c r="G88" s="85" t="s">
        <v>765</v>
      </c>
      <c r="H88" s="85" t="s">
        <v>767</v>
      </c>
      <c r="I88" s="85"/>
      <c r="J88" s="85"/>
      <c r="K88" s="85"/>
      <c r="L88" s="85"/>
      <c r="M88" s="85"/>
      <c r="N88" s="85"/>
      <c r="O88" s="90"/>
      <c r="P88" s="119"/>
    </row>
    <row r="89" spans="1:16" ht="18.75">
      <c r="A89" s="117"/>
      <c r="B89" s="150" t="s">
        <v>567</v>
      </c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1"/>
      <c r="P89" s="119"/>
    </row>
    <row r="90" spans="1:16" ht="18.75">
      <c r="A90" s="117"/>
      <c r="B90" s="97" t="s">
        <v>562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8"/>
      <c r="P90" s="119"/>
    </row>
    <row r="91" spans="1:16" ht="18.75">
      <c r="A91" s="117"/>
      <c r="B91" s="34" t="s">
        <v>515</v>
      </c>
      <c r="C91" s="43">
        <v>250</v>
      </c>
      <c r="D91" s="43">
        <v>250</v>
      </c>
      <c r="E91" s="43">
        <v>145</v>
      </c>
      <c r="F91" s="34">
        <v>6.25</v>
      </c>
      <c r="G91" s="34">
        <v>11.25</v>
      </c>
      <c r="H91" s="34">
        <v>21.25</v>
      </c>
      <c r="I91" s="33">
        <v>30</v>
      </c>
      <c r="J91" s="33">
        <v>0.075</v>
      </c>
      <c r="K91" s="33">
        <v>0.08</v>
      </c>
      <c r="L91" s="33">
        <v>147.5</v>
      </c>
      <c r="M91" s="33">
        <v>20</v>
      </c>
      <c r="N91" s="33">
        <v>0.5</v>
      </c>
      <c r="O91" s="33">
        <v>0</v>
      </c>
      <c r="P91" s="119"/>
    </row>
    <row r="92" spans="1:16" ht="18.75">
      <c r="A92" s="117"/>
      <c r="B92" s="34" t="s">
        <v>288</v>
      </c>
      <c r="C92" s="81" t="s">
        <v>530</v>
      </c>
      <c r="D92" s="81" t="s">
        <v>530</v>
      </c>
      <c r="E92" s="43">
        <v>87</v>
      </c>
      <c r="F92" s="34">
        <v>1.13</v>
      </c>
      <c r="G92" s="34">
        <v>0.09</v>
      </c>
      <c r="H92" s="34">
        <v>8.79</v>
      </c>
      <c r="I92" s="33">
        <v>0</v>
      </c>
      <c r="J92" s="33">
        <v>0.02</v>
      </c>
      <c r="K92" s="33">
        <v>0</v>
      </c>
      <c r="L92" s="33">
        <v>4.42</v>
      </c>
      <c r="M92" s="33">
        <v>1.82</v>
      </c>
      <c r="N92" s="33">
        <v>0.1</v>
      </c>
      <c r="O92" s="33">
        <v>15.73</v>
      </c>
      <c r="P92" s="119"/>
    </row>
    <row r="93" spans="1:16" ht="18.75">
      <c r="A93" s="117"/>
      <c r="B93" s="34" t="s">
        <v>531</v>
      </c>
      <c r="C93" s="81" t="s">
        <v>532</v>
      </c>
      <c r="D93" s="81" t="s">
        <v>532</v>
      </c>
      <c r="E93" s="43">
        <v>6.004</v>
      </c>
      <c r="F93" s="34">
        <v>3.478</v>
      </c>
      <c r="G93" s="34">
        <v>4.758</v>
      </c>
      <c r="H93" s="34">
        <v>0</v>
      </c>
      <c r="I93" s="33">
        <v>0.048</v>
      </c>
      <c r="J93" s="33">
        <v>0.004</v>
      </c>
      <c r="K93" s="33">
        <v>0.014</v>
      </c>
      <c r="L93" s="33">
        <v>167.96</v>
      </c>
      <c r="M93" s="33">
        <v>0</v>
      </c>
      <c r="N93" s="33">
        <v>0</v>
      </c>
      <c r="O93" s="33">
        <v>102.608</v>
      </c>
      <c r="P93" s="119"/>
    </row>
    <row r="94" spans="1:16" ht="18.75">
      <c r="A94" s="117"/>
      <c r="B94" s="34" t="s">
        <v>263</v>
      </c>
      <c r="C94" s="52" t="s">
        <v>71</v>
      </c>
      <c r="D94" s="52" t="s">
        <v>71</v>
      </c>
      <c r="E94" s="43">
        <v>58</v>
      </c>
      <c r="F94" s="34">
        <v>0.2</v>
      </c>
      <c r="G94" s="34">
        <v>0.1</v>
      </c>
      <c r="H94" s="34">
        <v>15.1</v>
      </c>
      <c r="I94" s="33">
        <v>0</v>
      </c>
      <c r="J94" s="33">
        <v>0</v>
      </c>
      <c r="K94" s="33">
        <v>0.1</v>
      </c>
      <c r="L94" s="33">
        <v>6.95</v>
      </c>
      <c r="M94" s="33">
        <v>5.15</v>
      </c>
      <c r="N94" s="33">
        <v>3.07</v>
      </c>
      <c r="O94" s="33">
        <v>18.6</v>
      </c>
      <c r="P94" s="119"/>
    </row>
    <row r="95" spans="1:16" ht="18.75">
      <c r="A95" s="117"/>
      <c r="B95" s="34" t="s">
        <v>16</v>
      </c>
      <c r="C95" s="34"/>
      <c r="D95" s="34"/>
      <c r="E95" s="43">
        <v>296</v>
      </c>
      <c r="F95" s="34">
        <v>11.06</v>
      </c>
      <c r="G95" s="34">
        <v>16.2</v>
      </c>
      <c r="H95" s="34">
        <v>45.14</v>
      </c>
      <c r="I95" s="33"/>
      <c r="J95" s="33"/>
      <c r="K95" s="33"/>
      <c r="L95" s="33"/>
      <c r="M95" s="33"/>
      <c r="N95" s="33"/>
      <c r="O95" s="33"/>
      <c r="P95" s="119"/>
    </row>
    <row r="96" spans="1:16" ht="18.75">
      <c r="A96" s="117"/>
      <c r="B96" s="125" t="s">
        <v>565</v>
      </c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6"/>
      <c r="P96" s="119"/>
    </row>
    <row r="97" spans="1:16" ht="37.5">
      <c r="A97" s="117"/>
      <c r="B97" s="34" t="s">
        <v>446</v>
      </c>
      <c r="C97" s="43">
        <v>100</v>
      </c>
      <c r="D97" s="43">
        <v>100</v>
      </c>
      <c r="E97" s="43">
        <v>63</v>
      </c>
      <c r="F97" s="34">
        <v>1.07</v>
      </c>
      <c r="G97" s="34">
        <v>5.08</v>
      </c>
      <c r="H97" s="34">
        <v>4.74</v>
      </c>
      <c r="I97" s="33">
        <v>0</v>
      </c>
      <c r="J97" s="33">
        <v>0.04</v>
      </c>
      <c r="K97" s="33">
        <v>20</v>
      </c>
      <c r="L97" s="33">
        <v>8</v>
      </c>
      <c r="M97" s="33">
        <v>0</v>
      </c>
      <c r="N97" s="33">
        <v>0.5</v>
      </c>
      <c r="O97" s="33">
        <v>1.9</v>
      </c>
      <c r="P97" s="119"/>
    </row>
    <row r="98" spans="1:16" ht="37.5">
      <c r="A98" s="117"/>
      <c r="B98" s="34" t="s">
        <v>545</v>
      </c>
      <c r="C98" s="52" t="s">
        <v>425</v>
      </c>
      <c r="D98" s="52" t="s">
        <v>617</v>
      </c>
      <c r="E98" s="43" t="s">
        <v>641</v>
      </c>
      <c r="F98" s="34" t="s">
        <v>768</v>
      </c>
      <c r="G98" s="34" t="s">
        <v>769</v>
      </c>
      <c r="H98" s="34" t="s">
        <v>770</v>
      </c>
      <c r="I98" s="33" t="s">
        <v>771</v>
      </c>
      <c r="J98" s="33" t="s">
        <v>772</v>
      </c>
      <c r="K98" s="33" t="s">
        <v>773</v>
      </c>
      <c r="L98" s="33" t="s">
        <v>774</v>
      </c>
      <c r="M98" s="33" t="s">
        <v>775</v>
      </c>
      <c r="N98" s="33" t="s">
        <v>776</v>
      </c>
      <c r="O98" s="33" t="s">
        <v>777</v>
      </c>
      <c r="P98" s="119"/>
    </row>
    <row r="99" spans="1:16" ht="37.5">
      <c r="A99" s="117"/>
      <c r="B99" s="34" t="s">
        <v>498</v>
      </c>
      <c r="C99" s="43">
        <v>250</v>
      </c>
      <c r="D99" s="43">
        <v>230</v>
      </c>
      <c r="E99" s="43" t="s">
        <v>778</v>
      </c>
      <c r="F99" s="34" t="s">
        <v>779</v>
      </c>
      <c r="G99" s="34" t="s">
        <v>780</v>
      </c>
      <c r="H99" s="34" t="s">
        <v>781</v>
      </c>
      <c r="I99" s="33" t="s">
        <v>782</v>
      </c>
      <c r="J99" s="33" t="s">
        <v>783</v>
      </c>
      <c r="K99" s="33" t="s">
        <v>784</v>
      </c>
      <c r="L99" s="33" t="s">
        <v>785</v>
      </c>
      <c r="M99" s="33" t="s">
        <v>786</v>
      </c>
      <c r="N99" s="33" t="s">
        <v>787</v>
      </c>
      <c r="O99" s="33" t="s">
        <v>788</v>
      </c>
      <c r="P99" s="119"/>
    </row>
    <row r="100" spans="1:16" ht="18.75">
      <c r="A100" s="117"/>
      <c r="B100" s="34" t="s">
        <v>499</v>
      </c>
      <c r="C100" s="43">
        <v>200</v>
      </c>
      <c r="D100" s="43">
        <v>200</v>
      </c>
      <c r="E100" s="43">
        <v>137</v>
      </c>
      <c r="F100" s="34">
        <v>1.04</v>
      </c>
      <c r="G100" s="34">
        <v>0</v>
      </c>
      <c r="H100" s="34">
        <v>31.61</v>
      </c>
      <c r="I100" s="33">
        <v>0</v>
      </c>
      <c r="J100" s="33">
        <v>0.03</v>
      </c>
      <c r="K100" s="33">
        <v>1</v>
      </c>
      <c r="L100" s="33" t="s">
        <v>336</v>
      </c>
      <c r="M100" s="33">
        <v>27.4</v>
      </c>
      <c r="N100" s="33">
        <v>6.6</v>
      </c>
      <c r="O100" s="33">
        <v>53</v>
      </c>
      <c r="P100" s="119"/>
    </row>
    <row r="101" spans="1:16" ht="18.75">
      <c r="A101" s="117"/>
      <c r="B101" s="34" t="s">
        <v>404</v>
      </c>
      <c r="C101" s="43">
        <v>100</v>
      </c>
      <c r="D101" s="43">
        <v>100</v>
      </c>
      <c r="E101" s="43">
        <v>216</v>
      </c>
      <c r="F101" s="34">
        <v>7.2</v>
      </c>
      <c r="G101" s="34">
        <v>0.96</v>
      </c>
      <c r="H101" s="34">
        <v>43.2</v>
      </c>
      <c r="I101" s="33">
        <v>0</v>
      </c>
      <c r="J101" s="33">
        <v>0.11</v>
      </c>
      <c r="K101" s="33">
        <v>0</v>
      </c>
      <c r="L101" s="33">
        <v>20</v>
      </c>
      <c r="M101" s="33">
        <v>14</v>
      </c>
      <c r="N101" s="33">
        <v>0.9</v>
      </c>
      <c r="O101" s="33">
        <v>65</v>
      </c>
      <c r="P101" s="119"/>
    </row>
    <row r="102" spans="1:16" ht="18.75">
      <c r="A102" s="117"/>
      <c r="B102" s="34" t="s">
        <v>546</v>
      </c>
      <c r="C102" s="43">
        <v>200</v>
      </c>
      <c r="D102" s="43">
        <v>200</v>
      </c>
      <c r="E102" s="43">
        <v>88.48</v>
      </c>
      <c r="F102" s="34">
        <v>0.74</v>
      </c>
      <c r="G102" s="34">
        <v>0</v>
      </c>
      <c r="H102" s="34">
        <v>21.56</v>
      </c>
      <c r="I102" s="33">
        <v>0</v>
      </c>
      <c r="J102" s="33">
        <v>0.032</v>
      </c>
      <c r="K102" s="33">
        <v>0.011</v>
      </c>
      <c r="L102" s="33">
        <v>8.87</v>
      </c>
      <c r="M102" s="33">
        <v>23.4</v>
      </c>
      <c r="N102" s="33">
        <v>0.216</v>
      </c>
      <c r="O102" s="33">
        <v>7.26</v>
      </c>
      <c r="P102" s="119"/>
    </row>
    <row r="103" spans="1:16" ht="56.25">
      <c r="A103" s="117"/>
      <c r="B103" s="34" t="s">
        <v>320</v>
      </c>
      <c r="C103" s="34"/>
      <c r="D103" s="43"/>
      <c r="E103" s="43" t="s">
        <v>789</v>
      </c>
      <c r="F103" s="34" t="s">
        <v>791</v>
      </c>
      <c r="G103" s="34" t="s">
        <v>793</v>
      </c>
      <c r="H103" s="34" t="s">
        <v>795</v>
      </c>
      <c r="I103" s="33"/>
      <c r="J103" s="33"/>
      <c r="K103" s="33"/>
      <c r="L103" s="33"/>
      <c r="M103" s="33"/>
      <c r="N103" s="33"/>
      <c r="O103" s="33"/>
      <c r="P103" s="119"/>
    </row>
    <row r="104" spans="1:16" ht="37.5">
      <c r="A104" s="117"/>
      <c r="B104" s="85" t="s">
        <v>495</v>
      </c>
      <c r="C104" s="85"/>
      <c r="D104" s="86"/>
      <c r="E104" s="86" t="s">
        <v>790</v>
      </c>
      <c r="F104" s="85" t="s">
        <v>792</v>
      </c>
      <c r="G104" s="85" t="s">
        <v>794</v>
      </c>
      <c r="H104" s="85" t="s">
        <v>796</v>
      </c>
      <c r="I104" s="87"/>
      <c r="J104" s="87"/>
      <c r="K104" s="87"/>
      <c r="L104" s="87"/>
      <c r="M104" s="87"/>
      <c r="N104" s="87"/>
      <c r="O104" s="88"/>
      <c r="P104" s="119"/>
    </row>
    <row r="105" spans="1:16" ht="18.75">
      <c r="A105" s="117"/>
      <c r="B105" s="150" t="s">
        <v>568</v>
      </c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1"/>
      <c r="P105" s="119"/>
    </row>
    <row r="106" spans="1:16" ht="18.75">
      <c r="A106" s="117"/>
      <c r="B106" s="97" t="s">
        <v>562</v>
      </c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8"/>
      <c r="P106" s="119"/>
    </row>
    <row r="107" spans="1:16" ht="18.75">
      <c r="A107" s="117"/>
      <c r="B107" s="34" t="s">
        <v>547</v>
      </c>
      <c r="C107" s="52">
        <v>250</v>
      </c>
      <c r="D107" s="52">
        <v>250</v>
      </c>
      <c r="E107" s="43">
        <v>164.94</v>
      </c>
      <c r="F107" s="34">
        <v>6.138</v>
      </c>
      <c r="G107" s="34">
        <v>3.5</v>
      </c>
      <c r="H107" s="34">
        <v>27.4</v>
      </c>
      <c r="I107" s="33">
        <v>15.125</v>
      </c>
      <c r="J107" s="33">
        <v>0.112</v>
      </c>
      <c r="K107" s="33">
        <v>0.65</v>
      </c>
      <c r="L107" s="33">
        <v>143.25</v>
      </c>
      <c r="M107" s="33">
        <v>33.64</v>
      </c>
      <c r="N107" s="33">
        <v>0.75</v>
      </c>
      <c r="O107" s="33">
        <v>28.475</v>
      </c>
      <c r="P107" s="119"/>
    </row>
    <row r="108" spans="1:16" ht="18.75">
      <c r="A108" s="117"/>
      <c r="B108" s="34" t="s">
        <v>516</v>
      </c>
      <c r="C108" s="43">
        <v>30</v>
      </c>
      <c r="D108" s="43">
        <v>30</v>
      </c>
      <c r="E108" s="43">
        <v>64.8</v>
      </c>
      <c r="F108" s="34">
        <v>2.16</v>
      </c>
      <c r="G108" s="34">
        <v>0.288</v>
      </c>
      <c r="H108" s="34">
        <v>12.96</v>
      </c>
      <c r="I108" s="33">
        <v>0.1</v>
      </c>
      <c r="J108" s="33">
        <v>0.11</v>
      </c>
      <c r="K108" s="33">
        <v>4.56</v>
      </c>
      <c r="L108" s="33">
        <v>28</v>
      </c>
      <c r="M108" s="33">
        <v>14.8</v>
      </c>
      <c r="N108" s="33">
        <v>8</v>
      </c>
      <c r="O108" s="33">
        <v>54</v>
      </c>
      <c r="P108" s="119"/>
    </row>
    <row r="109" spans="1:16" ht="18.75">
      <c r="A109" s="117"/>
      <c r="B109" s="34" t="s">
        <v>11</v>
      </c>
      <c r="C109" s="43">
        <v>10</v>
      </c>
      <c r="D109" s="43">
        <v>10</v>
      </c>
      <c r="E109" s="43">
        <v>59.092</v>
      </c>
      <c r="F109" s="34">
        <v>0.037</v>
      </c>
      <c r="G109" s="34">
        <v>5.583</v>
      </c>
      <c r="H109" s="34">
        <v>0.067</v>
      </c>
      <c r="I109" s="33">
        <v>0.058</v>
      </c>
      <c r="J109" s="33">
        <v>0</v>
      </c>
      <c r="K109" s="33">
        <v>0</v>
      </c>
      <c r="L109" s="33">
        <v>1.326</v>
      </c>
      <c r="M109" s="33">
        <v>0.026</v>
      </c>
      <c r="N109" s="33">
        <v>0.011</v>
      </c>
      <c r="O109" s="33">
        <v>3.445</v>
      </c>
      <c r="P109" s="119"/>
    </row>
    <row r="110" spans="1:16" ht="18.75">
      <c r="A110" s="117"/>
      <c r="B110" s="34" t="s">
        <v>263</v>
      </c>
      <c r="C110" s="52" t="s">
        <v>71</v>
      </c>
      <c r="D110" s="52" t="s">
        <v>71</v>
      </c>
      <c r="E110" s="43">
        <v>58</v>
      </c>
      <c r="F110" s="34">
        <v>0.2</v>
      </c>
      <c r="G110" s="34">
        <v>0.1</v>
      </c>
      <c r="H110" s="34">
        <v>15.1</v>
      </c>
      <c r="I110" s="33">
        <v>0</v>
      </c>
      <c r="J110" s="33">
        <v>0</v>
      </c>
      <c r="K110" s="33">
        <v>0.1</v>
      </c>
      <c r="L110" s="33">
        <v>6.95</v>
      </c>
      <c r="M110" s="33">
        <v>5.15</v>
      </c>
      <c r="N110" s="33">
        <v>3.07</v>
      </c>
      <c r="O110" s="33">
        <v>169</v>
      </c>
      <c r="P110" s="119"/>
    </row>
    <row r="111" spans="1:16" ht="18.75">
      <c r="A111" s="117"/>
      <c r="B111" s="34" t="s">
        <v>320</v>
      </c>
      <c r="C111" s="34"/>
      <c r="D111" s="34"/>
      <c r="E111" s="43">
        <f>SUM(E107:E110)</f>
        <v>346.832</v>
      </c>
      <c r="F111" s="34">
        <f>SUM(F107:F110)</f>
        <v>8.535</v>
      </c>
      <c r="G111" s="34">
        <f>SUM(G107:G110)</f>
        <v>9.471</v>
      </c>
      <c r="H111" s="34">
        <f>SUM(H107:H110)</f>
        <v>55.527</v>
      </c>
      <c r="I111" s="33"/>
      <c r="J111" s="33"/>
      <c r="K111" s="33"/>
      <c r="L111" s="33"/>
      <c r="M111" s="33"/>
      <c r="N111" s="33"/>
      <c r="O111" s="33"/>
      <c r="P111" s="119"/>
    </row>
    <row r="112" spans="1:16" ht="18.75">
      <c r="A112" s="117"/>
      <c r="B112" s="97" t="s">
        <v>565</v>
      </c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8"/>
      <c r="P112" s="119"/>
    </row>
    <row r="113" spans="1:16" ht="37.5">
      <c r="A113" s="117"/>
      <c r="B113" s="34" t="s">
        <v>452</v>
      </c>
      <c r="C113" s="43">
        <v>100</v>
      </c>
      <c r="D113" s="43">
        <v>100</v>
      </c>
      <c r="E113" s="42">
        <v>76</v>
      </c>
      <c r="F113" s="34">
        <v>1.43</v>
      </c>
      <c r="G113" s="34">
        <v>4.99</v>
      </c>
      <c r="H113" s="34">
        <v>8.32</v>
      </c>
      <c r="I113" s="33">
        <v>0</v>
      </c>
      <c r="J113" s="33">
        <v>0.05</v>
      </c>
      <c r="K113" s="33">
        <v>37.39</v>
      </c>
      <c r="L113" s="33">
        <v>40.7</v>
      </c>
      <c r="M113" s="33">
        <v>12.1</v>
      </c>
      <c r="N113" s="33">
        <v>0.82</v>
      </c>
      <c r="O113" s="33">
        <v>334</v>
      </c>
      <c r="P113" s="119"/>
    </row>
    <row r="114" spans="1:16" ht="37.5">
      <c r="A114" s="117"/>
      <c r="B114" s="34" t="s">
        <v>551</v>
      </c>
      <c r="C114" s="52" t="s">
        <v>425</v>
      </c>
      <c r="D114" s="52" t="s">
        <v>617</v>
      </c>
      <c r="E114" s="42" t="s">
        <v>797</v>
      </c>
      <c r="F114" s="34" t="s">
        <v>798</v>
      </c>
      <c r="G114" s="34" t="s">
        <v>799</v>
      </c>
      <c r="H114" s="34" t="s">
        <v>800</v>
      </c>
      <c r="I114" s="33" t="s">
        <v>801</v>
      </c>
      <c r="J114" s="33" t="s">
        <v>802</v>
      </c>
      <c r="K114" s="33" t="s">
        <v>803</v>
      </c>
      <c r="L114" s="33" t="s">
        <v>804</v>
      </c>
      <c r="M114" s="33" t="s">
        <v>805</v>
      </c>
      <c r="N114" s="33" t="s">
        <v>806</v>
      </c>
      <c r="O114" s="33" t="s">
        <v>807</v>
      </c>
      <c r="P114" s="119"/>
    </row>
    <row r="115" spans="1:16" ht="37.5">
      <c r="A115" s="117"/>
      <c r="B115" s="34" t="s">
        <v>490</v>
      </c>
      <c r="C115" s="52">
        <v>160</v>
      </c>
      <c r="D115" s="52">
        <v>135</v>
      </c>
      <c r="E115" s="42" t="s">
        <v>808</v>
      </c>
      <c r="F115" s="34" t="s">
        <v>809</v>
      </c>
      <c r="G115" s="34" t="s">
        <v>810</v>
      </c>
      <c r="H115" s="34" t="s">
        <v>811</v>
      </c>
      <c r="I115" s="33" t="s">
        <v>812</v>
      </c>
      <c r="J115" s="33" t="s">
        <v>813</v>
      </c>
      <c r="K115" s="33" t="s">
        <v>814</v>
      </c>
      <c r="L115" s="33" t="s">
        <v>815</v>
      </c>
      <c r="M115" s="33" t="s">
        <v>816</v>
      </c>
      <c r="N115" s="33" t="s">
        <v>817</v>
      </c>
      <c r="O115" s="33" t="s">
        <v>818</v>
      </c>
      <c r="P115" s="119"/>
    </row>
    <row r="116" spans="1:16" ht="18.75">
      <c r="A116" s="117"/>
      <c r="B116" s="34" t="s">
        <v>271</v>
      </c>
      <c r="C116" s="43">
        <v>200</v>
      </c>
      <c r="D116" s="43">
        <v>160</v>
      </c>
      <c r="E116" s="42" t="s">
        <v>688</v>
      </c>
      <c r="F116" s="34" t="s">
        <v>819</v>
      </c>
      <c r="G116" s="34" t="s">
        <v>820</v>
      </c>
      <c r="H116" s="34" t="s">
        <v>584</v>
      </c>
      <c r="I116" s="33" t="s">
        <v>685</v>
      </c>
      <c r="J116" s="33" t="s">
        <v>821</v>
      </c>
      <c r="K116" s="33" t="s">
        <v>822</v>
      </c>
      <c r="L116" s="33" t="s">
        <v>823</v>
      </c>
      <c r="M116" s="33" t="s">
        <v>637</v>
      </c>
      <c r="N116" s="33" t="s">
        <v>824</v>
      </c>
      <c r="O116" s="33" t="s">
        <v>825</v>
      </c>
      <c r="P116" s="119"/>
    </row>
    <row r="117" spans="1:16" ht="18.75">
      <c r="A117" s="117"/>
      <c r="B117" s="34" t="s">
        <v>335</v>
      </c>
      <c r="C117" s="43">
        <v>200</v>
      </c>
      <c r="D117" s="43">
        <v>200</v>
      </c>
      <c r="E117" s="43">
        <v>129</v>
      </c>
      <c r="F117" s="34">
        <v>0.6</v>
      </c>
      <c r="G117" s="34">
        <v>0</v>
      </c>
      <c r="H117" s="34">
        <v>31.6</v>
      </c>
      <c r="I117" s="33">
        <v>0</v>
      </c>
      <c r="J117" s="33">
        <v>0.3</v>
      </c>
      <c r="K117" s="33">
        <v>1</v>
      </c>
      <c r="L117" s="33">
        <v>43.2</v>
      </c>
      <c r="M117" s="33">
        <v>27.5</v>
      </c>
      <c r="N117" s="33">
        <v>6.6</v>
      </c>
      <c r="O117" s="33">
        <v>53</v>
      </c>
      <c r="P117" s="119"/>
    </row>
    <row r="118" spans="1:16" ht="18.75">
      <c r="A118" s="117"/>
      <c r="B118" s="34" t="s">
        <v>398</v>
      </c>
      <c r="C118" s="43">
        <v>100</v>
      </c>
      <c r="D118" s="43">
        <v>100</v>
      </c>
      <c r="E118" s="43">
        <v>216</v>
      </c>
      <c r="F118" s="34">
        <v>7.2</v>
      </c>
      <c r="G118" s="34">
        <v>0.96</v>
      </c>
      <c r="H118" s="34">
        <v>43.2</v>
      </c>
      <c r="I118" s="33">
        <v>0</v>
      </c>
      <c r="J118" s="33">
        <v>0.11</v>
      </c>
      <c r="K118" s="33">
        <v>0</v>
      </c>
      <c r="L118" s="33">
        <v>20</v>
      </c>
      <c r="M118" s="33">
        <v>14</v>
      </c>
      <c r="N118" s="33">
        <v>0.9</v>
      </c>
      <c r="O118" s="33">
        <v>65</v>
      </c>
      <c r="P118" s="119"/>
    </row>
    <row r="119" spans="1:16" ht="18.75">
      <c r="A119" s="117"/>
      <c r="B119" s="34" t="s">
        <v>540</v>
      </c>
      <c r="C119" s="43">
        <v>100</v>
      </c>
      <c r="D119" s="43">
        <v>100</v>
      </c>
      <c r="E119" s="43">
        <v>36.34</v>
      </c>
      <c r="F119" s="34">
        <v>0.296</v>
      </c>
      <c r="G119" s="34">
        <v>0</v>
      </c>
      <c r="H119" s="34">
        <v>9.492</v>
      </c>
      <c r="I119" s="33">
        <v>0</v>
      </c>
      <c r="J119" s="33">
        <v>0.013</v>
      </c>
      <c r="K119" s="33">
        <v>4.55</v>
      </c>
      <c r="L119" s="33">
        <v>17.68</v>
      </c>
      <c r="M119" s="33">
        <v>5.85</v>
      </c>
      <c r="N119" s="33">
        <v>0.118</v>
      </c>
      <c r="O119" s="33">
        <v>13.31</v>
      </c>
      <c r="P119" s="119"/>
    </row>
    <row r="120" spans="1:16" ht="56.25">
      <c r="A120" s="117"/>
      <c r="B120" s="34" t="s">
        <v>320</v>
      </c>
      <c r="C120" s="34"/>
      <c r="D120" s="34"/>
      <c r="E120" s="42" t="s">
        <v>826</v>
      </c>
      <c r="F120" s="34" t="s">
        <v>828</v>
      </c>
      <c r="G120" s="34" t="s">
        <v>830</v>
      </c>
      <c r="H120" s="34" t="s">
        <v>832</v>
      </c>
      <c r="I120" s="33"/>
      <c r="J120" s="33"/>
      <c r="K120" s="33"/>
      <c r="L120" s="33"/>
      <c r="M120" s="33"/>
      <c r="N120" s="33"/>
      <c r="O120" s="33"/>
      <c r="P120" s="119"/>
    </row>
    <row r="121" spans="1:16" ht="37.5">
      <c r="A121" s="117"/>
      <c r="B121" s="85" t="s">
        <v>495</v>
      </c>
      <c r="C121" s="85"/>
      <c r="D121" s="85"/>
      <c r="E121" s="89" t="s">
        <v>827</v>
      </c>
      <c r="F121" s="85" t="s">
        <v>829</v>
      </c>
      <c r="G121" s="85" t="s">
        <v>831</v>
      </c>
      <c r="H121" s="85" t="s">
        <v>833</v>
      </c>
      <c r="I121" s="87"/>
      <c r="J121" s="87"/>
      <c r="K121" s="87"/>
      <c r="L121" s="87"/>
      <c r="M121" s="87"/>
      <c r="N121" s="87"/>
      <c r="O121" s="88"/>
      <c r="P121" s="119"/>
    </row>
    <row r="122" spans="1:16" ht="18.75">
      <c r="A122" s="117"/>
      <c r="B122" s="150" t="s">
        <v>569</v>
      </c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1"/>
      <c r="P122" s="119"/>
    </row>
    <row r="123" spans="1:16" ht="18.75">
      <c r="A123" s="117"/>
      <c r="B123" s="97" t="s">
        <v>562</v>
      </c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8"/>
      <c r="P123" s="119"/>
    </row>
    <row r="124" spans="1:16" ht="18.75">
      <c r="A124" s="117"/>
      <c r="B124" s="34" t="s">
        <v>517</v>
      </c>
      <c r="C124" s="52">
        <v>250</v>
      </c>
      <c r="D124" s="52">
        <v>250</v>
      </c>
      <c r="E124" s="42">
        <v>295</v>
      </c>
      <c r="F124" s="34">
        <v>10.5</v>
      </c>
      <c r="G124" s="34">
        <v>5.75</v>
      </c>
      <c r="H124" s="34">
        <v>54</v>
      </c>
      <c r="I124" s="33">
        <v>0.022</v>
      </c>
      <c r="J124" s="33">
        <v>0.537</v>
      </c>
      <c r="K124" s="33">
        <v>0</v>
      </c>
      <c r="L124" s="33">
        <v>60.848</v>
      </c>
      <c r="M124" s="33">
        <v>48.95</v>
      </c>
      <c r="N124" s="33">
        <v>3.32</v>
      </c>
      <c r="O124" s="33">
        <v>231.65</v>
      </c>
      <c r="P124" s="119"/>
    </row>
    <row r="125" spans="1:16" ht="18.75" customHeight="1">
      <c r="A125" s="117"/>
      <c r="B125" s="34" t="s">
        <v>288</v>
      </c>
      <c r="C125" s="80" t="s">
        <v>530</v>
      </c>
      <c r="D125" s="80" t="s">
        <v>530</v>
      </c>
      <c r="E125" s="45">
        <v>36.81</v>
      </c>
      <c r="F125" s="38">
        <v>1.125</v>
      </c>
      <c r="G125" s="38">
        <v>0.092</v>
      </c>
      <c r="H125" s="38">
        <v>8.787</v>
      </c>
      <c r="I125" s="33">
        <v>0</v>
      </c>
      <c r="J125" s="33">
        <v>0.018</v>
      </c>
      <c r="K125" s="33">
        <v>0</v>
      </c>
      <c r="L125" s="33">
        <v>4.42</v>
      </c>
      <c r="M125" s="33">
        <v>1.82</v>
      </c>
      <c r="N125" s="33">
        <v>0.097</v>
      </c>
      <c r="O125" s="33">
        <v>15.73</v>
      </c>
      <c r="P125" s="119"/>
    </row>
    <row r="126" spans="1:16" ht="18.75" customHeight="1">
      <c r="A126" s="117"/>
      <c r="B126" s="34" t="s">
        <v>262</v>
      </c>
      <c r="C126" s="80" t="s">
        <v>548</v>
      </c>
      <c r="D126" s="80" t="s">
        <v>548</v>
      </c>
      <c r="E126" s="45">
        <v>59.092</v>
      </c>
      <c r="F126" s="38">
        <v>0.037</v>
      </c>
      <c r="G126" s="38">
        <v>5.583</v>
      </c>
      <c r="H126" s="38">
        <v>0.067</v>
      </c>
      <c r="I126" s="33">
        <v>0.058</v>
      </c>
      <c r="J126" s="33">
        <v>0</v>
      </c>
      <c r="K126" s="33">
        <v>0</v>
      </c>
      <c r="L126" s="33">
        <v>1.326</v>
      </c>
      <c r="M126" s="33">
        <v>0.026</v>
      </c>
      <c r="N126" s="33">
        <v>0.011</v>
      </c>
      <c r="O126" s="33">
        <v>2.299</v>
      </c>
      <c r="P126" s="119"/>
    </row>
    <row r="127" spans="1:16" ht="18.75" customHeight="1">
      <c r="A127" s="117"/>
      <c r="B127" s="34" t="s">
        <v>263</v>
      </c>
      <c r="C127" s="52" t="s">
        <v>71</v>
      </c>
      <c r="D127" s="52" t="s">
        <v>71</v>
      </c>
      <c r="E127" s="43">
        <v>58</v>
      </c>
      <c r="F127" s="34">
        <v>0.2</v>
      </c>
      <c r="G127" s="34">
        <v>0.1</v>
      </c>
      <c r="H127" s="34">
        <v>15.1</v>
      </c>
      <c r="I127" s="33">
        <v>0</v>
      </c>
      <c r="J127" s="33">
        <v>0</v>
      </c>
      <c r="K127" s="33">
        <v>0.1</v>
      </c>
      <c r="L127" s="33">
        <v>6.95</v>
      </c>
      <c r="M127" s="33">
        <v>5.15</v>
      </c>
      <c r="N127" s="33">
        <v>3.07</v>
      </c>
      <c r="O127" s="33">
        <v>18.6</v>
      </c>
      <c r="P127" s="119"/>
    </row>
    <row r="128" spans="1:16" ht="18.75">
      <c r="A128" s="117"/>
      <c r="B128" s="34" t="s">
        <v>320</v>
      </c>
      <c r="C128" s="43"/>
      <c r="D128" s="43"/>
      <c r="E128" s="42">
        <v>449</v>
      </c>
      <c r="F128" s="34">
        <v>11.87</v>
      </c>
      <c r="G128" s="34">
        <v>11.52</v>
      </c>
      <c r="H128" s="34">
        <v>77.96</v>
      </c>
      <c r="I128" s="33"/>
      <c r="J128" s="33"/>
      <c r="K128" s="33"/>
      <c r="L128" s="33"/>
      <c r="M128" s="33"/>
      <c r="N128" s="33"/>
      <c r="O128" s="33"/>
      <c r="P128" s="119"/>
    </row>
    <row r="129" spans="1:16" ht="18.75" customHeight="1">
      <c r="A129" s="117"/>
      <c r="B129" s="97" t="s">
        <v>565</v>
      </c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8"/>
      <c r="P129" s="119"/>
    </row>
    <row r="130" spans="1:16" ht="37.5">
      <c r="A130" s="117"/>
      <c r="B130" s="34" t="s">
        <v>496</v>
      </c>
      <c r="C130" s="43">
        <v>100</v>
      </c>
      <c r="D130" s="43">
        <v>100</v>
      </c>
      <c r="E130" s="43">
        <v>76</v>
      </c>
      <c r="F130" s="34">
        <v>1.43</v>
      </c>
      <c r="G130" s="34">
        <v>4.99</v>
      </c>
      <c r="H130" s="34">
        <v>8.32</v>
      </c>
      <c r="I130" s="33">
        <v>0</v>
      </c>
      <c r="J130" s="33">
        <v>0.05</v>
      </c>
      <c r="K130" s="33">
        <v>37.39</v>
      </c>
      <c r="L130" s="33">
        <v>40.7</v>
      </c>
      <c r="M130" s="33">
        <v>12.1</v>
      </c>
      <c r="N130" s="33">
        <v>0.82</v>
      </c>
      <c r="O130" s="33">
        <v>33.4</v>
      </c>
      <c r="P130" s="119"/>
    </row>
    <row r="131" spans="1:16" ht="18.75">
      <c r="A131" s="117"/>
      <c r="B131" s="34" t="s">
        <v>549</v>
      </c>
      <c r="C131" s="52">
        <v>250</v>
      </c>
      <c r="D131" s="52">
        <v>220</v>
      </c>
      <c r="E131" s="42" t="s">
        <v>955</v>
      </c>
      <c r="F131" s="34" t="s">
        <v>956</v>
      </c>
      <c r="G131" s="34" t="s">
        <v>957</v>
      </c>
      <c r="H131" s="34" t="s">
        <v>958</v>
      </c>
      <c r="I131" s="33" t="s">
        <v>959</v>
      </c>
      <c r="J131" s="33" t="s">
        <v>960</v>
      </c>
      <c r="K131" s="33" t="s">
        <v>961</v>
      </c>
      <c r="L131" s="33" t="s">
        <v>962</v>
      </c>
      <c r="M131" s="33" t="s">
        <v>963</v>
      </c>
      <c r="N131" s="33" t="s">
        <v>964</v>
      </c>
      <c r="O131" s="33" t="s">
        <v>965</v>
      </c>
      <c r="P131" s="119"/>
    </row>
    <row r="132" spans="1:16" ht="37.5">
      <c r="A132" s="117"/>
      <c r="B132" s="34" t="s">
        <v>552</v>
      </c>
      <c r="C132" s="43">
        <v>100</v>
      </c>
      <c r="D132" s="43">
        <v>80</v>
      </c>
      <c r="E132" s="42" t="s">
        <v>966</v>
      </c>
      <c r="F132" s="34" t="s">
        <v>967</v>
      </c>
      <c r="G132" s="34" t="s">
        <v>968</v>
      </c>
      <c r="H132" s="34" t="s">
        <v>969</v>
      </c>
      <c r="I132" s="33">
        <v>0</v>
      </c>
      <c r="J132" s="33" t="s">
        <v>897</v>
      </c>
      <c r="K132" s="33">
        <v>0</v>
      </c>
      <c r="L132" s="33" t="s">
        <v>970</v>
      </c>
      <c r="M132" s="33" t="s">
        <v>971</v>
      </c>
      <c r="N132" s="33" t="s">
        <v>601</v>
      </c>
      <c r="O132" s="33">
        <v>0</v>
      </c>
      <c r="P132" s="119"/>
    </row>
    <row r="133" spans="1:16" ht="18.75">
      <c r="A133" s="117"/>
      <c r="B133" s="34" t="s">
        <v>349</v>
      </c>
      <c r="C133" s="43">
        <v>150</v>
      </c>
      <c r="D133" s="43">
        <v>125</v>
      </c>
      <c r="E133" s="43" t="s">
        <v>972</v>
      </c>
      <c r="F133" s="34" t="s">
        <v>973</v>
      </c>
      <c r="G133" s="34" t="s">
        <v>974</v>
      </c>
      <c r="H133" s="34" t="s">
        <v>975</v>
      </c>
      <c r="I133" s="33" t="s">
        <v>976</v>
      </c>
      <c r="J133" s="33" t="s">
        <v>977</v>
      </c>
      <c r="K133" s="33" t="s">
        <v>978</v>
      </c>
      <c r="L133" s="33" t="s">
        <v>979</v>
      </c>
      <c r="M133" s="33" t="s">
        <v>980</v>
      </c>
      <c r="N133" s="33" t="s">
        <v>981</v>
      </c>
      <c r="O133" s="33" t="s">
        <v>982</v>
      </c>
      <c r="P133" s="119"/>
    </row>
    <row r="134" spans="1:16" ht="18.75" customHeight="1">
      <c r="A134" s="117"/>
      <c r="B134" s="34" t="s">
        <v>263</v>
      </c>
      <c r="C134" s="43">
        <v>200</v>
      </c>
      <c r="D134" s="43">
        <v>200</v>
      </c>
      <c r="E134" s="42">
        <v>58</v>
      </c>
      <c r="F134" s="34">
        <v>0.2</v>
      </c>
      <c r="G134" s="34">
        <v>0.1</v>
      </c>
      <c r="H134" s="34">
        <v>15.1</v>
      </c>
      <c r="I134" s="33">
        <v>0</v>
      </c>
      <c r="J134" s="33">
        <v>0</v>
      </c>
      <c r="K134" s="33">
        <v>0.1</v>
      </c>
      <c r="L134" s="33">
        <v>6.95</v>
      </c>
      <c r="M134" s="33">
        <v>5.15</v>
      </c>
      <c r="N134" s="33">
        <v>3.07</v>
      </c>
      <c r="O134" s="33">
        <v>186</v>
      </c>
      <c r="P134" s="119"/>
    </row>
    <row r="135" spans="1:16" ht="18.75">
      <c r="A135" s="117"/>
      <c r="B135" s="34" t="s">
        <v>407</v>
      </c>
      <c r="C135" s="43">
        <v>100</v>
      </c>
      <c r="D135" s="43">
        <v>100</v>
      </c>
      <c r="E135" s="43">
        <v>216</v>
      </c>
      <c r="F135" s="34">
        <v>7.2</v>
      </c>
      <c r="G135" s="34">
        <v>0.96</v>
      </c>
      <c r="H135" s="34">
        <v>43.2</v>
      </c>
      <c r="I135" s="33">
        <v>0</v>
      </c>
      <c r="J135" s="33">
        <v>0.11</v>
      </c>
      <c r="K135" s="33">
        <v>0</v>
      </c>
      <c r="L135" s="33">
        <v>20</v>
      </c>
      <c r="M135" s="33">
        <v>14</v>
      </c>
      <c r="N135" s="33">
        <v>0.9</v>
      </c>
      <c r="O135" s="33">
        <v>65</v>
      </c>
      <c r="P135" s="119"/>
    </row>
    <row r="136" spans="1:16" ht="18.75">
      <c r="A136" s="117"/>
      <c r="B136" s="34" t="s">
        <v>550</v>
      </c>
      <c r="C136" s="43">
        <v>120</v>
      </c>
      <c r="D136" s="43">
        <v>120</v>
      </c>
      <c r="E136" s="43">
        <v>110.52</v>
      </c>
      <c r="F136" s="34">
        <v>1.8</v>
      </c>
      <c r="G136" s="34">
        <v>0.6</v>
      </c>
      <c r="H136" s="34">
        <v>25.2</v>
      </c>
      <c r="I136" s="33">
        <v>0</v>
      </c>
      <c r="J136" s="33">
        <v>0.05</v>
      </c>
      <c r="K136" s="33">
        <v>12</v>
      </c>
      <c r="L136" s="33">
        <v>9.6</v>
      </c>
      <c r="M136" s="33">
        <v>50.4</v>
      </c>
      <c r="N136" s="33">
        <v>0.72</v>
      </c>
      <c r="O136" s="33">
        <v>24</v>
      </c>
      <c r="P136" s="119"/>
    </row>
    <row r="137" spans="1:16" ht="37.5">
      <c r="A137" s="117"/>
      <c r="B137" s="34" t="s">
        <v>320</v>
      </c>
      <c r="C137" s="49"/>
      <c r="D137" s="43"/>
      <c r="E137" s="42" t="s">
        <v>983</v>
      </c>
      <c r="F137" s="34" t="s">
        <v>985</v>
      </c>
      <c r="G137" s="34" t="s">
        <v>987</v>
      </c>
      <c r="H137" s="34" t="s">
        <v>989</v>
      </c>
      <c r="I137" s="33"/>
      <c r="J137" s="33"/>
      <c r="K137" s="33"/>
      <c r="L137" s="33"/>
      <c r="M137" s="33"/>
      <c r="N137" s="33"/>
      <c r="O137" s="33"/>
      <c r="P137" s="119"/>
    </row>
    <row r="138" spans="1:16" ht="41.25" customHeight="1">
      <c r="A138" s="117"/>
      <c r="B138" s="85" t="s">
        <v>495</v>
      </c>
      <c r="C138" s="34"/>
      <c r="D138" s="34"/>
      <c r="E138" s="48" t="s">
        <v>984</v>
      </c>
      <c r="F138" s="33" t="s">
        <v>986</v>
      </c>
      <c r="G138" s="33" t="s">
        <v>988</v>
      </c>
      <c r="H138" s="33" t="s">
        <v>990</v>
      </c>
      <c r="I138" s="33"/>
      <c r="J138" s="33"/>
      <c r="K138" s="33"/>
      <c r="L138" s="33"/>
      <c r="M138" s="33"/>
      <c r="N138" s="33"/>
      <c r="O138" s="33"/>
      <c r="P138" s="119"/>
    </row>
    <row r="139" spans="1:16" ht="18.75" customHeight="1">
      <c r="A139" s="117"/>
      <c r="B139" s="150" t="s">
        <v>570</v>
      </c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1"/>
      <c r="P139" s="119"/>
    </row>
    <row r="140" spans="1:16" ht="18.75">
      <c r="A140" s="117"/>
      <c r="B140" s="97" t="s">
        <v>562</v>
      </c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8"/>
      <c r="P140" s="119"/>
    </row>
    <row r="141" spans="1:16" ht="18.75">
      <c r="A141" s="117"/>
      <c r="B141" s="34" t="s">
        <v>518</v>
      </c>
      <c r="C141" s="52">
        <v>250</v>
      </c>
      <c r="D141" s="52">
        <v>250</v>
      </c>
      <c r="E141" s="42">
        <v>277.5</v>
      </c>
      <c r="F141" s="34">
        <v>9</v>
      </c>
      <c r="G141" s="34">
        <v>5</v>
      </c>
      <c r="H141" s="34">
        <v>49.5</v>
      </c>
      <c r="I141" s="33">
        <v>0</v>
      </c>
      <c r="J141" s="33">
        <v>0.1</v>
      </c>
      <c r="K141" s="33">
        <v>0</v>
      </c>
      <c r="L141" s="33">
        <v>0.06</v>
      </c>
      <c r="M141" s="33">
        <v>0.03</v>
      </c>
      <c r="N141" s="33">
        <v>1</v>
      </c>
      <c r="O141" s="33">
        <v>185</v>
      </c>
      <c r="P141" s="119"/>
    </row>
    <row r="142" spans="1:16" ht="18.75">
      <c r="A142" s="117"/>
      <c r="B142" s="34" t="s">
        <v>288</v>
      </c>
      <c r="C142" s="81" t="s">
        <v>530</v>
      </c>
      <c r="D142" s="81" t="s">
        <v>530</v>
      </c>
      <c r="E142" s="43">
        <v>36.81</v>
      </c>
      <c r="F142" s="34">
        <v>1.125</v>
      </c>
      <c r="G142" s="34">
        <v>0.092</v>
      </c>
      <c r="H142" s="34">
        <v>8.786</v>
      </c>
      <c r="I142" s="33">
        <v>0</v>
      </c>
      <c r="J142" s="33">
        <v>0.018</v>
      </c>
      <c r="K142" s="33">
        <v>0</v>
      </c>
      <c r="L142" s="33">
        <v>4.42</v>
      </c>
      <c r="M142" s="33">
        <v>1.82</v>
      </c>
      <c r="N142" s="33">
        <v>0.097</v>
      </c>
      <c r="O142" s="33">
        <v>15.73</v>
      </c>
      <c r="P142" s="119"/>
    </row>
    <row r="143" spans="1:16" ht="18.75">
      <c r="A143" s="117"/>
      <c r="B143" s="34" t="s">
        <v>553</v>
      </c>
      <c r="C143" s="81" t="s">
        <v>532</v>
      </c>
      <c r="D143" s="81" t="s">
        <v>532</v>
      </c>
      <c r="E143" s="43">
        <v>6.004</v>
      </c>
      <c r="F143" s="34">
        <v>3.478</v>
      </c>
      <c r="G143" s="34">
        <v>4.758</v>
      </c>
      <c r="H143" s="34">
        <v>0</v>
      </c>
      <c r="I143" s="33">
        <v>0.048</v>
      </c>
      <c r="J143" s="33">
        <v>0.004</v>
      </c>
      <c r="K143" s="33">
        <v>0.014</v>
      </c>
      <c r="L143" s="33">
        <v>167.96</v>
      </c>
      <c r="M143" s="33">
        <v>0</v>
      </c>
      <c r="N143" s="33">
        <v>0</v>
      </c>
      <c r="O143" s="33">
        <v>102.608</v>
      </c>
      <c r="P143" s="119"/>
    </row>
    <row r="144" spans="1:16" ht="18.75">
      <c r="A144" s="117"/>
      <c r="B144" s="34" t="s">
        <v>263</v>
      </c>
      <c r="C144" s="52" t="s">
        <v>71</v>
      </c>
      <c r="D144" s="52" t="s">
        <v>71</v>
      </c>
      <c r="E144" s="43">
        <v>58</v>
      </c>
      <c r="F144" s="34">
        <v>0.2</v>
      </c>
      <c r="G144" s="34">
        <v>0.1</v>
      </c>
      <c r="H144" s="34">
        <v>15.1</v>
      </c>
      <c r="I144" s="33">
        <v>0</v>
      </c>
      <c r="J144" s="33">
        <v>0</v>
      </c>
      <c r="K144" s="33">
        <v>0.1</v>
      </c>
      <c r="L144" s="33">
        <v>6.95</v>
      </c>
      <c r="M144" s="33">
        <v>5.15</v>
      </c>
      <c r="N144" s="33">
        <v>3.07</v>
      </c>
      <c r="O144" s="33">
        <v>18.6</v>
      </c>
      <c r="P144" s="119"/>
    </row>
    <row r="145" spans="1:16" ht="18.75">
      <c r="A145" s="117"/>
      <c r="B145" s="34" t="s">
        <v>320</v>
      </c>
      <c r="C145" s="43"/>
      <c r="D145" s="43"/>
      <c r="E145" s="42">
        <v>378.5</v>
      </c>
      <c r="F145" s="34">
        <v>13.81</v>
      </c>
      <c r="G145" s="34">
        <v>9.95</v>
      </c>
      <c r="H145" s="34">
        <v>73.39</v>
      </c>
      <c r="I145" s="33"/>
      <c r="J145" s="33"/>
      <c r="K145" s="33"/>
      <c r="L145" s="33"/>
      <c r="M145" s="33"/>
      <c r="N145" s="33"/>
      <c r="O145" s="33"/>
      <c r="P145" s="119"/>
    </row>
    <row r="146" spans="1:16" ht="18.75" customHeight="1">
      <c r="A146" s="117"/>
      <c r="B146" s="97" t="s">
        <v>565</v>
      </c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8"/>
      <c r="P146" s="119"/>
    </row>
    <row r="147" spans="1:16" ht="18.75">
      <c r="A147" s="117"/>
      <c r="B147" s="34" t="s">
        <v>501</v>
      </c>
      <c r="C147" s="81" t="s">
        <v>416</v>
      </c>
      <c r="D147" s="81" t="s">
        <v>416</v>
      </c>
      <c r="E147" s="42">
        <v>89</v>
      </c>
      <c r="F147" s="34">
        <v>6.15</v>
      </c>
      <c r="G147" s="34">
        <v>7.2</v>
      </c>
      <c r="H147" s="34">
        <v>6.7</v>
      </c>
      <c r="I147" s="33">
        <v>0</v>
      </c>
      <c r="J147" s="33">
        <v>0.06</v>
      </c>
      <c r="K147" s="33">
        <v>90.75</v>
      </c>
      <c r="L147" s="33">
        <v>86.4</v>
      </c>
      <c r="M147" s="33">
        <v>43.8</v>
      </c>
      <c r="N147" s="33">
        <v>0.43</v>
      </c>
      <c r="O147" s="33">
        <v>53.3</v>
      </c>
      <c r="P147" s="119"/>
    </row>
    <row r="148" spans="1:16" ht="18.75">
      <c r="A148" s="117"/>
      <c r="B148" s="34" t="s">
        <v>554</v>
      </c>
      <c r="C148" s="52" t="s">
        <v>425</v>
      </c>
      <c r="D148" s="52" t="s">
        <v>617</v>
      </c>
      <c r="E148" s="42" t="s">
        <v>834</v>
      </c>
      <c r="F148" s="34" t="s">
        <v>835</v>
      </c>
      <c r="G148" s="34" t="s">
        <v>836</v>
      </c>
      <c r="H148" s="34" t="s">
        <v>837</v>
      </c>
      <c r="I148" s="33" t="s">
        <v>838</v>
      </c>
      <c r="J148" s="33" t="s">
        <v>839</v>
      </c>
      <c r="K148" s="33" t="s">
        <v>840</v>
      </c>
      <c r="L148" s="33" t="s">
        <v>841</v>
      </c>
      <c r="M148" s="33" t="s">
        <v>842</v>
      </c>
      <c r="N148" s="33" t="s">
        <v>843</v>
      </c>
      <c r="O148" s="33" t="s">
        <v>844</v>
      </c>
      <c r="P148" s="119"/>
    </row>
    <row r="149" spans="1:16" ht="18.75">
      <c r="A149" s="117"/>
      <c r="B149" s="34" t="s">
        <v>454</v>
      </c>
      <c r="C149" s="43">
        <v>100</v>
      </c>
      <c r="D149" s="43">
        <v>80</v>
      </c>
      <c r="E149" s="42" t="s">
        <v>845</v>
      </c>
      <c r="F149" s="34" t="s">
        <v>846</v>
      </c>
      <c r="G149" s="34" t="s">
        <v>847</v>
      </c>
      <c r="H149" s="34" t="s">
        <v>848</v>
      </c>
      <c r="I149" s="33" t="s">
        <v>726</v>
      </c>
      <c r="J149" s="33" t="s">
        <v>839</v>
      </c>
      <c r="K149" s="33">
        <v>0</v>
      </c>
      <c r="L149" s="33" t="s">
        <v>728</v>
      </c>
      <c r="M149" s="33" t="s">
        <v>849</v>
      </c>
      <c r="N149" s="33" t="s">
        <v>601</v>
      </c>
      <c r="O149" s="33" t="s">
        <v>850</v>
      </c>
      <c r="P149" s="119"/>
    </row>
    <row r="150" spans="1:16" ht="18.75">
      <c r="A150" s="117"/>
      <c r="B150" s="34" t="s">
        <v>281</v>
      </c>
      <c r="C150" s="43">
        <v>200</v>
      </c>
      <c r="D150" s="43">
        <v>160</v>
      </c>
      <c r="E150" s="43" t="s">
        <v>597</v>
      </c>
      <c r="F150" s="34" t="s">
        <v>598</v>
      </c>
      <c r="G150" s="34" t="s">
        <v>599</v>
      </c>
      <c r="H150" s="34" t="s">
        <v>600</v>
      </c>
      <c r="I150" s="50" t="s">
        <v>601</v>
      </c>
      <c r="J150" s="33" t="s">
        <v>851</v>
      </c>
      <c r="K150" s="33" t="s">
        <v>604</v>
      </c>
      <c r="L150" s="33" t="s">
        <v>605</v>
      </c>
      <c r="M150" s="33" t="s">
        <v>852</v>
      </c>
      <c r="N150" s="33" t="s">
        <v>607</v>
      </c>
      <c r="O150" s="33" t="s">
        <v>608</v>
      </c>
      <c r="P150" s="119"/>
    </row>
    <row r="151" spans="1:16" ht="18.75">
      <c r="A151" s="117"/>
      <c r="B151" s="34" t="s">
        <v>499</v>
      </c>
      <c r="C151" s="43">
        <v>200</v>
      </c>
      <c r="D151" s="43">
        <v>200</v>
      </c>
      <c r="E151" s="43">
        <v>137</v>
      </c>
      <c r="F151" s="34">
        <v>1.04</v>
      </c>
      <c r="G151" s="34">
        <v>0</v>
      </c>
      <c r="H151" s="34">
        <v>31.61</v>
      </c>
      <c r="I151" s="33">
        <v>0</v>
      </c>
      <c r="J151" s="33">
        <v>0.03</v>
      </c>
      <c r="K151" s="33">
        <v>1</v>
      </c>
      <c r="L151" s="33" t="s">
        <v>336</v>
      </c>
      <c r="M151" s="33">
        <v>27.4</v>
      </c>
      <c r="N151" s="33">
        <v>6.6</v>
      </c>
      <c r="O151" s="33">
        <v>53</v>
      </c>
      <c r="P151" s="119"/>
    </row>
    <row r="152" spans="1:16" ht="18.75" customHeight="1">
      <c r="A152" s="117"/>
      <c r="B152" s="34" t="s">
        <v>403</v>
      </c>
      <c r="C152" s="43">
        <v>100</v>
      </c>
      <c r="D152" s="43">
        <v>100</v>
      </c>
      <c r="E152" s="43">
        <v>216</v>
      </c>
      <c r="F152" s="34">
        <v>7.2</v>
      </c>
      <c r="G152" s="34">
        <v>0.96</v>
      </c>
      <c r="H152" s="34">
        <v>43.2</v>
      </c>
      <c r="I152" s="33">
        <v>0</v>
      </c>
      <c r="J152" s="33">
        <v>0.11</v>
      </c>
      <c r="K152" s="33">
        <v>0</v>
      </c>
      <c r="L152" s="33">
        <v>20</v>
      </c>
      <c r="M152" s="33">
        <v>14</v>
      </c>
      <c r="N152" s="33">
        <v>0.9</v>
      </c>
      <c r="O152" s="33">
        <v>65</v>
      </c>
      <c r="P152" s="119"/>
    </row>
    <row r="153" spans="1:16" ht="18.75" customHeight="1">
      <c r="A153" s="117"/>
      <c r="B153" s="34" t="s">
        <v>542</v>
      </c>
      <c r="C153" s="43">
        <v>100</v>
      </c>
      <c r="D153" s="43">
        <v>100</v>
      </c>
      <c r="E153" s="43">
        <v>33.18</v>
      </c>
      <c r="F153" s="34">
        <v>0.296</v>
      </c>
      <c r="G153" s="34">
        <v>0</v>
      </c>
      <c r="H153" s="34">
        <v>8.988</v>
      </c>
      <c r="I153" s="33">
        <v>0</v>
      </c>
      <c r="J153" s="33">
        <v>0.016</v>
      </c>
      <c r="K153" s="33">
        <v>1.423</v>
      </c>
      <c r="L153" s="33">
        <v>20.996</v>
      </c>
      <c r="M153" s="33">
        <v>7.8</v>
      </c>
      <c r="N153" s="33">
        <v>1.242</v>
      </c>
      <c r="O153" s="33">
        <v>19.36</v>
      </c>
      <c r="P153" s="119"/>
    </row>
    <row r="154" spans="1:16" ht="37.5">
      <c r="A154" s="117"/>
      <c r="B154" s="34" t="s">
        <v>320</v>
      </c>
      <c r="C154" s="43"/>
      <c r="D154" s="43"/>
      <c r="E154" s="42" t="s">
        <v>853</v>
      </c>
      <c r="F154" s="34" t="s">
        <v>855</v>
      </c>
      <c r="G154" s="34" t="s">
        <v>857</v>
      </c>
      <c r="H154" s="34" t="s">
        <v>859</v>
      </c>
      <c r="I154" s="33"/>
      <c r="J154" s="33"/>
      <c r="K154" s="33"/>
      <c r="L154" s="33"/>
      <c r="M154" s="33"/>
      <c r="N154" s="33"/>
      <c r="O154" s="33"/>
      <c r="P154" s="119"/>
    </row>
    <row r="155" spans="1:16" ht="37.5">
      <c r="A155" s="117"/>
      <c r="B155" s="85" t="s">
        <v>495</v>
      </c>
      <c r="C155" s="86"/>
      <c r="D155" s="86"/>
      <c r="E155" s="89" t="s">
        <v>854</v>
      </c>
      <c r="F155" s="85" t="s">
        <v>856</v>
      </c>
      <c r="G155" s="85" t="s">
        <v>858</v>
      </c>
      <c r="H155" s="85" t="s">
        <v>860</v>
      </c>
      <c r="I155" s="87"/>
      <c r="J155" s="87"/>
      <c r="K155" s="87"/>
      <c r="L155" s="87"/>
      <c r="M155" s="87"/>
      <c r="N155" s="87"/>
      <c r="O155" s="88"/>
      <c r="P155" s="119"/>
    </row>
    <row r="156" spans="1:16" ht="18.75">
      <c r="A156" s="117"/>
      <c r="B156" s="150" t="s">
        <v>571</v>
      </c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1"/>
      <c r="P156" s="119"/>
    </row>
    <row r="157" spans="1:16" ht="18.75">
      <c r="A157" s="117"/>
      <c r="B157" s="97" t="s">
        <v>562</v>
      </c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8"/>
      <c r="P157" s="119"/>
    </row>
    <row r="158" spans="1:16" ht="18.75">
      <c r="A158" s="117"/>
      <c r="B158" s="34" t="s">
        <v>520</v>
      </c>
      <c r="C158" s="52" t="s">
        <v>422</v>
      </c>
      <c r="D158" s="52" t="s">
        <v>422</v>
      </c>
      <c r="E158" s="42">
        <v>254</v>
      </c>
      <c r="F158" s="34">
        <v>7.2</v>
      </c>
      <c r="G158" s="42">
        <v>5.18</v>
      </c>
      <c r="H158" s="42">
        <v>44.56</v>
      </c>
      <c r="I158" s="33">
        <v>0.24</v>
      </c>
      <c r="J158" s="33">
        <v>0.37</v>
      </c>
      <c r="K158" s="33">
        <v>3.88</v>
      </c>
      <c r="L158" s="48">
        <v>90.9</v>
      </c>
      <c r="M158" s="33">
        <v>16.6</v>
      </c>
      <c r="N158" s="33">
        <v>3.9</v>
      </c>
      <c r="O158" s="33">
        <v>84.9</v>
      </c>
      <c r="P158" s="119"/>
    </row>
    <row r="159" spans="1:16" ht="18.75">
      <c r="A159" s="117"/>
      <c r="B159" s="34" t="s">
        <v>288</v>
      </c>
      <c r="C159" s="80" t="s">
        <v>530</v>
      </c>
      <c r="D159" s="80" t="s">
        <v>530</v>
      </c>
      <c r="E159" s="45">
        <v>36.81</v>
      </c>
      <c r="F159" s="38">
        <v>1.125</v>
      </c>
      <c r="G159" s="38">
        <v>0.092</v>
      </c>
      <c r="H159" s="38">
        <v>8.786</v>
      </c>
      <c r="I159" s="33">
        <v>0</v>
      </c>
      <c r="J159" s="33">
        <v>0.018</v>
      </c>
      <c r="K159" s="33">
        <v>0</v>
      </c>
      <c r="L159" s="48">
        <v>4.42</v>
      </c>
      <c r="M159" s="33">
        <v>1.82</v>
      </c>
      <c r="N159" s="33">
        <v>0.097</v>
      </c>
      <c r="O159" s="33">
        <v>15.73</v>
      </c>
      <c r="P159" s="119"/>
    </row>
    <row r="160" spans="1:16" ht="18.75">
      <c r="A160" s="117"/>
      <c r="B160" s="34" t="s">
        <v>531</v>
      </c>
      <c r="C160" s="80" t="s">
        <v>532</v>
      </c>
      <c r="D160" s="80" t="s">
        <v>532</v>
      </c>
      <c r="E160" s="45">
        <v>6</v>
      </c>
      <c r="F160" s="38">
        <v>3.478</v>
      </c>
      <c r="G160" s="38">
        <v>4.758</v>
      </c>
      <c r="H160" s="38">
        <v>0</v>
      </c>
      <c r="I160" s="33">
        <v>0.048</v>
      </c>
      <c r="J160" s="33">
        <v>0.004</v>
      </c>
      <c r="K160" s="33">
        <v>0.014</v>
      </c>
      <c r="L160" s="48">
        <v>167.96</v>
      </c>
      <c r="M160" s="33">
        <v>0</v>
      </c>
      <c r="N160" s="33">
        <v>0</v>
      </c>
      <c r="O160" s="33">
        <v>102.608</v>
      </c>
      <c r="P160" s="119"/>
    </row>
    <row r="161" spans="1:16" ht="18.75">
      <c r="A161" s="117"/>
      <c r="B161" s="34" t="s">
        <v>263</v>
      </c>
      <c r="C161" s="52" t="s">
        <v>71</v>
      </c>
      <c r="D161" s="52" t="s">
        <v>71</v>
      </c>
      <c r="E161" s="43">
        <v>58</v>
      </c>
      <c r="F161" s="34">
        <v>0.2</v>
      </c>
      <c r="G161" s="34">
        <v>0.1</v>
      </c>
      <c r="H161" s="34">
        <v>15.1</v>
      </c>
      <c r="I161" s="33">
        <v>0</v>
      </c>
      <c r="J161" s="33">
        <v>0</v>
      </c>
      <c r="K161" s="33">
        <v>0.1</v>
      </c>
      <c r="L161" s="33">
        <v>6.95</v>
      </c>
      <c r="M161" s="33">
        <v>5.15</v>
      </c>
      <c r="N161" s="33">
        <v>3.07</v>
      </c>
      <c r="O161" s="33">
        <v>18.6</v>
      </c>
      <c r="P161" s="119"/>
    </row>
    <row r="162" spans="1:16" ht="18.75" customHeight="1">
      <c r="A162" s="117"/>
      <c r="B162" s="34" t="s">
        <v>320</v>
      </c>
      <c r="C162" s="52"/>
      <c r="D162" s="52"/>
      <c r="E162" s="42">
        <v>355</v>
      </c>
      <c r="F162" s="34">
        <v>12.01</v>
      </c>
      <c r="G162" s="42">
        <v>10.15</v>
      </c>
      <c r="H162" s="42">
        <v>68.49</v>
      </c>
      <c r="I162" s="33"/>
      <c r="J162" s="33"/>
      <c r="K162" s="33"/>
      <c r="L162" s="48"/>
      <c r="M162" s="33"/>
      <c r="N162" s="33"/>
      <c r="O162" s="33"/>
      <c r="P162" s="119"/>
    </row>
    <row r="163" spans="1:16" ht="18.75">
      <c r="A163" s="117"/>
      <c r="B163" s="97" t="s">
        <v>565</v>
      </c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8"/>
      <c r="P163" s="119"/>
    </row>
    <row r="164" spans="1:16" ht="37.5">
      <c r="A164" s="117"/>
      <c r="B164" s="34" t="s">
        <v>446</v>
      </c>
      <c r="C164" s="43">
        <v>100</v>
      </c>
      <c r="D164" s="43">
        <v>100</v>
      </c>
      <c r="E164" s="43">
        <v>63</v>
      </c>
      <c r="F164" s="34">
        <v>1.07</v>
      </c>
      <c r="G164" s="34">
        <v>5.08</v>
      </c>
      <c r="H164" s="34">
        <v>4.74</v>
      </c>
      <c r="I164" s="33">
        <v>0</v>
      </c>
      <c r="J164" s="33">
        <v>0.04</v>
      </c>
      <c r="K164" s="33">
        <v>20</v>
      </c>
      <c r="L164" s="33">
        <v>8</v>
      </c>
      <c r="M164" s="33">
        <v>0</v>
      </c>
      <c r="N164" s="33">
        <v>0.5</v>
      </c>
      <c r="O164" s="33">
        <v>1.9</v>
      </c>
      <c r="P164" s="119"/>
    </row>
    <row r="165" spans="1:16" ht="18.75">
      <c r="A165" s="117"/>
      <c r="B165" s="34" t="s">
        <v>424</v>
      </c>
      <c r="C165" s="52" t="s">
        <v>425</v>
      </c>
      <c r="D165" s="52" t="s">
        <v>861</v>
      </c>
      <c r="E165" s="43" t="s">
        <v>618</v>
      </c>
      <c r="F165" s="34" t="s">
        <v>619</v>
      </c>
      <c r="G165" s="34" t="s">
        <v>620</v>
      </c>
      <c r="H165" s="34" t="s">
        <v>862</v>
      </c>
      <c r="I165" s="33" t="s">
        <v>591</v>
      </c>
      <c r="J165" s="33" t="s">
        <v>623</v>
      </c>
      <c r="K165" s="33" t="s">
        <v>863</v>
      </c>
      <c r="L165" s="33" t="s">
        <v>625</v>
      </c>
      <c r="M165" s="33" t="s">
        <v>626</v>
      </c>
      <c r="N165" s="33" t="s">
        <v>864</v>
      </c>
      <c r="O165" s="33" t="s">
        <v>628</v>
      </c>
      <c r="P165" s="119"/>
    </row>
    <row r="166" spans="1:16" ht="18" customHeight="1">
      <c r="A166" s="117"/>
      <c r="B166" s="34" t="s">
        <v>865</v>
      </c>
      <c r="C166" s="52">
        <v>100</v>
      </c>
      <c r="D166" s="52">
        <v>80</v>
      </c>
      <c r="E166" s="42" t="s">
        <v>866</v>
      </c>
      <c r="F166" s="34" t="s">
        <v>867</v>
      </c>
      <c r="G166" s="34" t="s">
        <v>868</v>
      </c>
      <c r="H166" s="34" t="s">
        <v>869</v>
      </c>
      <c r="I166" s="33" t="s">
        <v>870</v>
      </c>
      <c r="J166" s="33" t="s">
        <v>871</v>
      </c>
      <c r="K166" s="33" t="s">
        <v>872</v>
      </c>
      <c r="L166" s="33" t="s">
        <v>873</v>
      </c>
      <c r="M166" s="33" t="s">
        <v>874</v>
      </c>
      <c r="N166" s="33" t="s">
        <v>875</v>
      </c>
      <c r="O166" s="33" t="s">
        <v>876</v>
      </c>
      <c r="P166" s="119"/>
    </row>
    <row r="167" spans="1:16" ht="18.75">
      <c r="A167" s="117"/>
      <c r="B167" s="34" t="s">
        <v>314</v>
      </c>
      <c r="C167" s="52">
        <v>200</v>
      </c>
      <c r="D167" s="52">
        <v>160</v>
      </c>
      <c r="E167" s="42" t="s">
        <v>877</v>
      </c>
      <c r="F167" s="34" t="s">
        <v>878</v>
      </c>
      <c r="G167" s="34" t="s">
        <v>879</v>
      </c>
      <c r="H167" s="34" t="s">
        <v>880</v>
      </c>
      <c r="I167" s="33" t="s">
        <v>839</v>
      </c>
      <c r="J167" s="33" t="s">
        <v>839</v>
      </c>
      <c r="K167" s="33">
        <v>0</v>
      </c>
      <c r="L167" s="33" t="s">
        <v>881</v>
      </c>
      <c r="M167" s="33" t="s">
        <v>882</v>
      </c>
      <c r="N167" s="33" t="s">
        <v>883</v>
      </c>
      <c r="O167" s="33" t="s">
        <v>884</v>
      </c>
      <c r="P167" s="119"/>
    </row>
    <row r="168" spans="1:16" ht="18.75">
      <c r="A168" s="117"/>
      <c r="B168" s="34" t="s">
        <v>335</v>
      </c>
      <c r="C168" s="43">
        <v>200</v>
      </c>
      <c r="D168" s="43">
        <v>200</v>
      </c>
      <c r="E168" s="43">
        <v>129</v>
      </c>
      <c r="F168" s="34">
        <v>0.6</v>
      </c>
      <c r="G168" s="34">
        <v>0</v>
      </c>
      <c r="H168" s="34">
        <v>31.6</v>
      </c>
      <c r="I168" s="33">
        <v>0</v>
      </c>
      <c r="J168" s="33">
        <v>0.3</v>
      </c>
      <c r="K168" s="33">
        <v>1</v>
      </c>
      <c r="L168" s="33">
        <v>43.2</v>
      </c>
      <c r="M168" s="33">
        <v>27.5</v>
      </c>
      <c r="N168" s="33">
        <v>6.6</v>
      </c>
      <c r="O168" s="33">
        <v>53</v>
      </c>
      <c r="P168" s="119"/>
    </row>
    <row r="169" spans="1:16" ht="18.75">
      <c r="A169" s="117"/>
      <c r="B169" s="34" t="s">
        <v>403</v>
      </c>
      <c r="C169" s="43">
        <v>100</v>
      </c>
      <c r="D169" s="43">
        <v>100</v>
      </c>
      <c r="E169" s="43">
        <v>216</v>
      </c>
      <c r="F169" s="34">
        <v>7.2</v>
      </c>
      <c r="G169" s="34">
        <v>0.96</v>
      </c>
      <c r="H169" s="34">
        <v>43.2</v>
      </c>
      <c r="I169" s="33">
        <v>0</v>
      </c>
      <c r="J169" s="33">
        <v>0.11</v>
      </c>
      <c r="K169" s="33">
        <v>0</v>
      </c>
      <c r="L169" s="33">
        <v>20</v>
      </c>
      <c r="M169" s="33">
        <v>14</v>
      </c>
      <c r="N169" s="33">
        <v>0.9</v>
      </c>
      <c r="O169" s="33">
        <v>65</v>
      </c>
      <c r="P169" s="119"/>
    </row>
    <row r="170" spans="1:16" ht="18.75">
      <c r="A170" s="117"/>
      <c r="B170" s="34" t="s">
        <v>544</v>
      </c>
      <c r="C170" s="43">
        <v>100</v>
      </c>
      <c r="D170" s="43">
        <v>100</v>
      </c>
      <c r="E170" s="43">
        <v>36.34</v>
      </c>
      <c r="F170" s="34">
        <v>0.296</v>
      </c>
      <c r="G170" s="34">
        <v>0</v>
      </c>
      <c r="H170" s="34">
        <v>9.492</v>
      </c>
      <c r="I170" s="33">
        <v>0</v>
      </c>
      <c r="J170" s="33">
        <v>0.008</v>
      </c>
      <c r="K170" s="33">
        <v>3.7</v>
      </c>
      <c r="L170" s="33">
        <v>17.68</v>
      </c>
      <c r="M170" s="33">
        <v>5.85</v>
      </c>
      <c r="N170" s="33">
        <v>0.118</v>
      </c>
      <c r="O170" s="33">
        <v>13.31</v>
      </c>
      <c r="P170" s="119"/>
    </row>
    <row r="171" spans="1:16" ht="60" customHeight="1">
      <c r="A171" s="117"/>
      <c r="B171" s="34" t="s">
        <v>320</v>
      </c>
      <c r="C171" s="43"/>
      <c r="D171" s="43"/>
      <c r="E171" s="42" t="s">
        <v>885</v>
      </c>
      <c r="F171" s="34" t="s">
        <v>887</v>
      </c>
      <c r="G171" s="34" t="s">
        <v>889</v>
      </c>
      <c r="H171" s="34" t="s">
        <v>891</v>
      </c>
      <c r="I171" s="33"/>
      <c r="J171" s="33"/>
      <c r="K171" s="33"/>
      <c r="L171" s="33"/>
      <c r="M171" s="33"/>
      <c r="N171" s="33"/>
      <c r="O171" s="33"/>
      <c r="P171" s="119"/>
    </row>
    <row r="172" spans="1:16" ht="41.25" customHeight="1">
      <c r="A172" s="117"/>
      <c r="B172" s="85" t="s">
        <v>495</v>
      </c>
      <c r="C172" s="43"/>
      <c r="D172" s="43"/>
      <c r="E172" s="42" t="s">
        <v>886</v>
      </c>
      <c r="F172" s="34" t="s">
        <v>888</v>
      </c>
      <c r="G172" s="34" t="s">
        <v>890</v>
      </c>
      <c r="H172" s="34" t="s">
        <v>892</v>
      </c>
      <c r="I172" s="33"/>
      <c r="J172" s="33"/>
      <c r="K172" s="33"/>
      <c r="L172" s="33"/>
      <c r="M172" s="33"/>
      <c r="N172" s="33"/>
      <c r="O172" s="33"/>
      <c r="P172" s="119"/>
    </row>
    <row r="173" spans="1:16" ht="19.5" customHeight="1">
      <c r="A173" s="117"/>
      <c r="B173" s="70"/>
      <c r="C173" s="69"/>
      <c r="D173" s="69"/>
      <c r="E173" s="71"/>
      <c r="F173" s="70"/>
      <c r="G173" s="70" t="s">
        <v>469</v>
      </c>
      <c r="H173" s="70"/>
      <c r="I173" s="68"/>
      <c r="J173" s="68"/>
      <c r="K173" s="68"/>
      <c r="L173" s="68"/>
      <c r="M173" s="68"/>
      <c r="N173" s="68"/>
      <c r="O173" s="68"/>
      <c r="P173" s="119"/>
    </row>
    <row r="174" spans="1:16" ht="19.5" customHeight="1">
      <c r="A174" s="117"/>
      <c r="B174" s="64"/>
      <c r="C174" s="63"/>
      <c r="D174" s="63"/>
      <c r="E174" s="65"/>
      <c r="F174" s="64"/>
      <c r="G174" s="64" t="s">
        <v>276</v>
      </c>
      <c r="H174" s="64"/>
      <c r="I174" s="66"/>
      <c r="J174" s="66"/>
      <c r="K174" s="66"/>
      <c r="L174" s="66"/>
      <c r="M174" s="66"/>
      <c r="N174" s="66"/>
      <c r="O174" s="66"/>
      <c r="P174" s="119"/>
    </row>
    <row r="175" spans="1:16" ht="19.5" customHeight="1">
      <c r="A175" s="117"/>
      <c r="B175" s="34" t="s">
        <v>521</v>
      </c>
      <c r="C175" s="52" t="s">
        <v>422</v>
      </c>
      <c r="D175" s="52" t="s">
        <v>422</v>
      </c>
      <c r="E175" s="42">
        <v>249.68</v>
      </c>
      <c r="F175" s="34">
        <v>4.77</v>
      </c>
      <c r="G175" s="34">
        <v>11.488</v>
      </c>
      <c r="H175" s="34">
        <v>27.366</v>
      </c>
      <c r="I175" s="33">
        <v>0.116</v>
      </c>
      <c r="J175" s="33">
        <v>0.067</v>
      </c>
      <c r="K175" s="33">
        <v>0.485</v>
      </c>
      <c r="L175" s="33">
        <v>184.27</v>
      </c>
      <c r="M175" s="33">
        <v>24.7</v>
      </c>
      <c r="N175" s="33">
        <v>0.296</v>
      </c>
      <c r="O175" s="33">
        <v>216.498</v>
      </c>
      <c r="P175" s="119"/>
    </row>
    <row r="176" spans="1:16" ht="19.5" customHeight="1">
      <c r="A176" s="117"/>
      <c r="B176" s="34" t="s">
        <v>288</v>
      </c>
      <c r="C176" s="80" t="s">
        <v>530</v>
      </c>
      <c r="D176" s="80" t="s">
        <v>530</v>
      </c>
      <c r="E176" s="45">
        <v>36.81</v>
      </c>
      <c r="F176" s="38">
        <v>1.125</v>
      </c>
      <c r="G176" s="38">
        <v>0.092</v>
      </c>
      <c r="H176" s="38">
        <v>8.786</v>
      </c>
      <c r="I176" s="33">
        <v>0</v>
      </c>
      <c r="J176" s="33">
        <v>0.018</v>
      </c>
      <c r="K176" s="33">
        <v>0</v>
      </c>
      <c r="L176" s="33">
        <v>4.42</v>
      </c>
      <c r="M176" s="33">
        <v>1.82</v>
      </c>
      <c r="N176" s="33">
        <v>0.097</v>
      </c>
      <c r="O176" s="33">
        <v>15.73</v>
      </c>
      <c r="P176" s="119"/>
    </row>
    <row r="177" spans="1:16" ht="19.5" customHeight="1">
      <c r="A177" s="117"/>
      <c r="B177" s="34" t="s">
        <v>262</v>
      </c>
      <c r="C177" s="80" t="s">
        <v>548</v>
      </c>
      <c r="D177" s="80" t="s">
        <v>548</v>
      </c>
      <c r="E177" s="45">
        <v>59.092</v>
      </c>
      <c r="F177" s="38">
        <v>0.037</v>
      </c>
      <c r="G177" s="38">
        <v>5.583</v>
      </c>
      <c r="H177" s="38">
        <v>0.067</v>
      </c>
      <c r="I177" s="33">
        <v>0.058</v>
      </c>
      <c r="J177" s="33">
        <v>0</v>
      </c>
      <c r="K177" s="33">
        <v>0</v>
      </c>
      <c r="L177" s="33">
        <v>1.326</v>
      </c>
      <c r="M177" s="33">
        <v>0.026</v>
      </c>
      <c r="N177" s="33">
        <v>0.011</v>
      </c>
      <c r="O177" s="33">
        <v>3.445</v>
      </c>
      <c r="P177" s="119"/>
    </row>
    <row r="178" spans="1:16" ht="19.5" customHeight="1">
      <c r="A178" s="117"/>
      <c r="B178" s="34" t="s">
        <v>263</v>
      </c>
      <c r="C178" s="52" t="s">
        <v>71</v>
      </c>
      <c r="D178" s="52" t="s">
        <v>71</v>
      </c>
      <c r="E178" s="43">
        <v>58</v>
      </c>
      <c r="F178" s="34">
        <v>0.2</v>
      </c>
      <c r="G178" s="34">
        <v>0.1</v>
      </c>
      <c r="H178" s="34">
        <v>15.1</v>
      </c>
      <c r="I178" s="33">
        <v>0</v>
      </c>
      <c r="J178" s="33">
        <v>0</v>
      </c>
      <c r="K178" s="33">
        <v>0.1</v>
      </c>
      <c r="L178" s="33">
        <v>6.95</v>
      </c>
      <c r="M178" s="33">
        <v>5.15</v>
      </c>
      <c r="N178" s="33">
        <v>3.07</v>
      </c>
      <c r="O178" s="33">
        <v>18.6</v>
      </c>
      <c r="P178" s="119"/>
    </row>
    <row r="179" spans="1:16" ht="19.5" customHeight="1">
      <c r="A179" s="117"/>
      <c r="B179" s="34" t="s">
        <v>320</v>
      </c>
      <c r="C179" s="43"/>
      <c r="D179" s="43"/>
      <c r="E179" s="42">
        <v>403.7</v>
      </c>
      <c r="F179" s="34">
        <v>6.14</v>
      </c>
      <c r="G179" s="34">
        <v>17.26</v>
      </c>
      <c r="H179" s="34">
        <v>51.33</v>
      </c>
      <c r="I179" s="33"/>
      <c r="J179" s="33"/>
      <c r="K179" s="33"/>
      <c r="L179" s="33"/>
      <c r="M179" s="33"/>
      <c r="N179" s="33"/>
      <c r="O179" s="33"/>
      <c r="P179" s="119"/>
    </row>
    <row r="180" spans="1:16" ht="19.5" customHeight="1">
      <c r="A180" s="117"/>
      <c r="B180" s="64"/>
      <c r="C180" s="63"/>
      <c r="D180" s="63"/>
      <c r="E180" s="65"/>
      <c r="F180" s="64"/>
      <c r="G180" s="64" t="s">
        <v>264</v>
      </c>
      <c r="H180" s="64"/>
      <c r="I180" s="66"/>
      <c r="J180" s="66"/>
      <c r="K180" s="66"/>
      <c r="L180" s="66"/>
      <c r="M180" s="66"/>
      <c r="N180" s="66"/>
      <c r="O180" s="66"/>
      <c r="P180" s="119"/>
    </row>
    <row r="181" spans="1:16" ht="36" customHeight="1">
      <c r="A181" s="117"/>
      <c r="B181" s="34" t="s">
        <v>477</v>
      </c>
      <c r="C181" s="43">
        <v>100</v>
      </c>
      <c r="D181" s="43">
        <v>100</v>
      </c>
      <c r="E181" s="42">
        <v>152</v>
      </c>
      <c r="F181" s="42">
        <v>0.82</v>
      </c>
      <c r="G181" s="42">
        <v>4.55</v>
      </c>
      <c r="H181" s="42">
        <v>3.4</v>
      </c>
      <c r="I181" s="42">
        <v>0</v>
      </c>
      <c r="J181" s="42">
        <v>0</v>
      </c>
      <c r="K181" s="42">
        <v>11.68</v>
      </c>
      <c r="L181" s="42">
        <v>10.92</v>
      </c>
      <c r="M181" s="42">
        <v>0</v>
      </c>
      <c r="N181" s="42">
        <v>0.43</v>
      </c>
      <c r="O181" s="42">
        <v>335</v>
      </c>
      <c r="P181" s="119"/>
    </row>
    <row r="182" spans="1:16" ht="42.75" customHeight="1">
      <c r="A182" s="117"/>
      <c r="B182" s="34" t="s">
        <v>464</v>
      </c>
      <c r="C182" s="52" t="s">
        <v>425</v>
      </c>
      <c r="D182" s="52" t="s">
        <v>861</v>
      </c>
      <c r="E182" s="42" t="s">
        <v>893</v>
      </c>
      <c r="F182" s="34" t="s">
        <v>894</v>
      </c>
      <c r="G182" s="34" t="s">
        <v>895</v>
      </c>
      <c r="H182" s="34" t="s">
        <v>896</v>
      </c>
      <c r="I182" s="33" t="s">
        <v>897</v>
      </c>
      <c r="J182" s="33" t="s">
        <v>601</v>
      </c>
      <c r="K182" s="33" t="s">
        <v>898</v>
      </c>
      <c r="L182" s="33" t="s">
        <v>899</v>
      </c>
      <c r="M182" s="33" t="s">
        <v>900</v>
      </c>
      <c r="N182" s="33" t="s">
        <v>901</v>
      </c>
      <c r="O182" s="33" t="s">
        <v>902</v>
      </c>
      <c r="P182" s="119"/>
    </row>
    <row r="183" spans="1:16" ht="39" customHeight="1">
      <c r="A183" s="117"/>
      <c r="B183" s="34" t="s">
        <v>903</v>
      </c>
      <c r="C183" s="52">
        <v>100</v>
      </c>
      <c r="D183" s="52">
        <v>80</v>
      </c>
      <c r="E183" s="43" t="s">
        <v>904</v>
      </c>
      <c r="F183" s="34" t="s">
        <v>905</v>
      </c>
      <c r="G183" s="34" t="s">
        <v>906</v>
      </c>
      <c r="H183" s="34" t="s">
        <v>907</v>
      </c>
      <c r="I183" s="33">
        <v>0</v>
      </c>
      <c r="J183" s="33" t="s">
        <v>908</v>
      </c>
      <c r="K183" s="33" t="s">
        <v>909</v>
      </c>
      <c r="L183" s="33"/>
      <c r="M183" s="33"/>
      <c r="N183" s="33"/>
      <c r="O183" s="33"/>
      <c r="P183" s="119"/>
    </row>
    <row r="184" spans="1:16" ht="36.75" customHeight="1">
      <c r="A184" s="117"/>
      <c r="B184" s="34" t="s">
        <v>362</v>
      </c>
      <c r="C184" s="43">
        <v>200</v>
      </c>
      <c r="D184" s="43">
        <v>160</v>
      </c>
      <c r="E184" s="42" t="s">
        <v>910</v>
      </c>
      <c r="F184" s="42" t="s">
        <v>911</v>
      </c>
      <c r="G184" s="42" t="s">
        <v>576</v>
      </c>
      <c r="H184" s="42" t="s">
        <v>912</v>
      </c>
      <c r="I184" s="42">
        <v>0.04</v>
      </c>
      <c r="J184" s="42" t="s">
        <v>686</v>
      </c>
      <c r="K184" s="42">
        <v>0</v>
      </c>
      <c r="L184" s="42" t="s">
        <v>913</v>
      </c>
      <c r="M184" s="42" t="s">
        <v>688</v>
      </c>
      <c r="N184" s="42" t="s">
        <v>914</v>
      </c>
      <c r="O184" s="42" t="s">
        <v>915</v>
      </c>
      <c r="P184" s="119"/>
    </row>
    <row r="185" spans="1:16" ht="19.5" customHeight="1">
      <c r="A185" s="117"/>
      <c r="B185" s="34" t="s">
        <v>335</v>
      </c>
      <c r="C185" s="43">
        <v>200</v>
      </c>
      <c r="D185" s="43">
        <v>200</v>
      </c>
      <c r="E185" s="43">
        <v>129</v>
      </c>
      <c r="F185" s="34">
        <v>0.6</v>
      </c>
      <c r="G185" s="34">
        <v>0</v>
      </c>
      <c r="H185" s="34">
        <v>31.6</v>
      </c>
      <c r="I185" s="33">
        <v>0</v>
      </c>
      <c r="J185" s="33">
        <v>0.3</v>
      </c>
      <c r="K185" s="33">
        <v>1</v>
      </c>
      <c r="L185" s="33">
        <v>43.2</v>
      </c>
      <c r="M185" s="33">
        <v>27.5</v>
      </c>
      <c r="N185" s="33">
        <v>6.6</v>
      </c>
      <c r="O185" s="33">
        <v>53</v>
      </c>
      <c r="P185" s="119"/>
    </row>
    <row r="186" spans="1:16" ht="19.5" customHeight="1">
      <c r="A186" s="117"/>
      <c r="B186" s="34" t="s">
        <v>403</v>
      </c>
      <c r="C186" s="43">
        <v>100</v>
      </c>
      <c r="D186" s="43">
        <v>100</v>
      </c>
      <c r="E186" s="43">
        <v>216</v>
      </c>
      <c r="F186" s="34">
        <v>7.2</v>
      </c>
      <c r="G186" s="34">
        <v>0.96</v>
      </c>
      <c r="H186" s="34">
        <v>43.2</v>
      </c>
      <c r="I186" s="33">
        <v>0</v>
      </c>
      <c r="J186" s="33">
        <v>0.11</v>
      </c>
      <c r="K186" s="33">
        <v>0</v>
      </c>
      <c r="L186" s="33">
        <v>20</v>
      </c>
      <c r="M186" s="33">
        <v>14</v>
      </c>
      <c r="N186" s="33">
        <v>0.9</v>
      </c>
      <c r="O186" s="33">
        <v>65</v>
      </c>
      <c r="P186" s="119"/>
    </row>
    <row r="187" spans="1:16" ht="19.5" customHeight="1">
      <c r="A187" s="117"/>
      <c r="B187" s="34" t="s">
        <v>555</v>
      </c>
      <c r="C187" s="43">
        <v>100</v>
      </c>
      <c r="D187" s="43">
        <v>100</v>
      </c>
      <c r="E187" s="43">
        <v>36.34</v>
      </c>
      <c r="F187" s="34">
        <v>0.296</v>
      </c>
      <c r="G187" s="34">
        <v>0</v>
      </c>
      <c r="H187" s="34">
        <v>9.492</v>
      </c>
      <c r="I187" s="33">
        <v>0</v>
      </c>
      <c r="J187" s="33">
        <v>0.008</v>
      </c>
      <c r="K187" s="33">
        <v>3.7</v>
      </c>
      <c r="L187" s="33">
        <v>17.68</v>
      </c>
      <c r="M187" s="33">
        <v>5.85</v>
      </c>
      <c r="N187" s="33">
        <v>0.118</v>
      </c>
      <c r="O187" s="33">
        <v>13.31</v>
      </c>
      <c r="P187" s="119"/>
    </row>
    <row r="188" spans="1:16" ht="57" customHeight="1">
      <c r="A188" s="117"/>
      <c r="B188" s="34" t="s">
        <v>320</v>
      </c>
      <c r="C188" s="43"/>
      <c r="D188" s="43"/>
      <c r="E188" s="42" t="s">
        <v>916</v>
      </c>
      <c r="F188" s="42" t="s">
        <v>918</v>
      </c>
      <c r="G188" s="42" t="s">
        <v>920</v>
      </c>
      <c r="H188" s="42" t="s">
        <v>922</v>
      </c>
      <c r="I188" s="42"/>
      <c r="J188" s="42"/>
      <c r="K188" s="42"/>
      <c r="L188" s="42"/>
      <c r="M188" s="42"/>
      <c r="N188" s="42"/>
      <c r="O188" s="42"/>
      <c r="P188" s="119"/>
    </row>
    <row r="189" spans="1:16" ht="42" customHeight="1">
      <c r="A189" s="117"/>
      <c r="B189" s="85" t="s">
        <v>495</v>
      </c>
      <c r="C189" s="43"/>
      <c r="D189" s="43"/>
      <c r="E189" s="42" t="s">
        <v>917</v>
      </c>
      <c r="F189" s="42" t="s">
        <v>919</v>
      </c>
      <c r="G189" s="42" t="s">
        <v>921</v>
      </c>
      <c r="H189" s="42" t="s">
        <v>923</v>
      </c>
      <c r="I189" s="42"/>
      <c r="J189" s="42"/>
      <c r="K189" s="42"/>
      <c r="L189" s="42"/>
      <c r="M189" s="42"/>
      <c r="N189" s="42"/>
      <c r="O189" s="42"/>
      <c r="P189" s="119"/>
    </row>
    <row r="190" spans="1:16" ht="19.5" customHeight="1">
      <c r="A190" s="117"/>
      <c r="B190" s="70"/>
      <c r="C190" s="69"/>
      <c r="D190" s="69"/>
      <c r="E190" s="71"/>
      <c r="F190" s="70"/>
      <c r="G190" s="70" t="s">
        <v>473</v>
      </c>
      <c r="H190" s="70"/>
      <c r="I190" s="68"/>
      <c r="J190" s="68"/>
      <c r="K190" s="68"/>
      <c r="L190" s="68"/>
      <c r="M190" s="68"/>
      <c r="N190" s="68"/>
      <c r="O190" s="68"/>
      <c r="P190" s="119"/>
    </row>
    <row r="191" spans="1:16" ht="19.5" customHeight="1">
      <c r="A191" s="117"/>
      <c r="B191" s="64"/>
      <c r="C191" s="63"/>
      <c r="D191" s="63"/>
      <c r="E191" s="65"/>
      <c r="F191" s="64"/>
      <c r="G191" s="64" t="s">
        <v>276</v>
      </c>
      <c r="H191" s="64"/>
      <c r="I191" s="66"/>
      <c r="J191" s="66"/>
      <c r="K191" s="66"/>
      <c r="L191" s="66"/>
      <c r="M191" s="66"/>
      <c r="N191" s="66"/>
      <c r="O191" s="66"/>
      <c r="P191" s="119"/>
    </row>
    <row r="192" spans="1:16" ht="19.5" customHeight="1">
      <c r="A192" s="117"/>
      <c r="B192" s="34" t="s">
        <v>556</v>
      </c>
      <c r="C192" s="52" t="s">
        <v>422</v>
      </c>
      <c r="D192" s="52" t="s">
        <v>422</v>
      </c>
      <c r="E192" s="42">
        <v>289.515</v>
      </c>
      <c r="F192" s="40">
        <v>7.761</v>
      </c>
      <c r="G192" s="40">
        <v>12.695</v>
      </c>
      <c r="H192" s="34">
        <v>39.31</v>
      </c>
      <c r="I192" s="33">
        <v>0.09</v>
      </c>
      <c r="J192" s="33">
        <v>0.213</v>
      </c>
      <c r="K192" s="33">
        <v>0.312</v>
      </c>
      <c r="L192" s="33">
        <v>215.861</v>
      </c>
      <c r="M192" s="33">
        <v>5.867</v>
      </c>
      <c r="N192" s="33">
        <v>0.22</v>
      </c>
      <c r="O192" s="33">
        <v>371.288</v>
      </c>
      <c r="P192" s="119"/>
    </row>
    <row r="193" spans="1:16" ht="19.5" customHeight="1">
      <c r="A193" s="117"/>
      <c r="B193" s="34" t="s">
        <v>288</v>
      </c>
      <c r="C193" s="80" t="s">
        <v>530</v>
      </c>
      <c r="D193" s="80" t="s">
        <v>530</v>
      </c>
      <c r="E193" s="45">
        <v>36.81</v>
      </c>
      <c r="F193" s="38">
        <v>1.125</v>
      </c>
      <c r="G193" s="38">
        <v>0.092</v>
      </c>
      <c r="H193" s="38">
        <v>8.786</v>
      </c>
      <c r="I193" s="33">
        <v>0</v>
      </c>
      <c r="J193" s="33">
        <v>0.018</v>
      </c>
      <c r="K193" s="33">
        <v>0</v>
      </c>
      <c r="L193" s="33">
        <v>4.42</v>
      </c>
      <c r="M193" s="33">
        <v>1.82</v>
      </c>
      <c r="N193" s="33">
        <v>0.097</v>
      </c>
      <c r="O193" s="33">
        <v>15.73</v>
      </c>
      <c r="P193" s="119"/>
    </row>
    <row r="194" spans="1:16" ht="19.5" customHeight="1">
      <c r="A194" s="117"/>
      <c r="B194" s="34" t="s">
        <v>531</v>
      </c>
      <c r="C194" s="80" t="s">
        <v>532</v>
      </c>
      <c r="D194" s="80" t="s">
        <v>532</v>
      </c>
      <c r="E194" s="45">
        <v>6.004</v>
      </c>
      <c r="F194" s="38">
        <v>3.478</v>
      </c>
      <c r="G194" s="38">
        <v>4.758</v>
      </c>
      <c r="H194" s="38">
        <v>0</v>
      </c>
      <c r="I194" s="33">
        <v>0.048</v>
      </c>
      <c r="J194" s="33">
        <v>0.002</v>
      </c>
      <c r="K194" s="33">
        <v>0.011</v>
      </c>
      <c r="L194" s="33">
        <v>167.96</v>
      </c>
      <c r="M194" s="33">
        <v>0</v>
      </c>
      <c r="N194" s="33">
        <v>0</v>
      </c>
      <c r="O194" s="33">
        <v>102.608</v>
      </c>
      <c r="P194" s="119"/>
    </row>
    <row r="195" spans="1:16" ht="19.5" customHeight="1">
      <c r="A195" s="117"/>
      <c r="B195" s="34" t="s">
        <v>263</v>
      </c>
      <c r="C195" s="52" t="s">
        <v>71</v>
      </c>
      <c r="D195" s="52" t="s">
        <v>71</v>
      </c>
      <c r="E195" s="43">
        <v>58</v>
      </c>
      <c r="F195" s="34">
        <v>0.2</v>
      </c>
      <c r="G195" s="34">
        <v>0.1</v>
      </c>
      <c r="H195" s="34">
        <v>15.1</v>
      </c>
      <c r="I195" s="33">
        <v>0</v>
      </c>
      <c r="J195" s="33">
        <v>0</v>
      </c>
      <c r="K195" s="33">
        <v>0.1</v>
      </c>
      <c r="L195" s="33">
        <v>6.95</v>
      </c>
      <c r="M195" s="33">
        <v>5.15</v>
      </c>
      <c r="N195" s="33">
        <v>3.07</v>
      </c>
      <c r="O195" s="33">
        <v>18.6</v>
      </c>
      <c r="P195" s="119"/>
    </row>
    <row r="196" spans="1:16" ht="19.5" customHeight="1">
      <c r="A196" s="117"/>
      <c r="B196" s="34" t="s">
        <v>320</v>
      </c>
      <c r="C196" s="43"/>
      <c r="D196" s="43"/>
      <c r="E196" s="42">
        <v>390.5</v>
      </c>
      <c r="F196" s="34">
        <v>12.57</v>
      </c>
      <c r="G196" s="34">
        <v>17.65</v>
      </c>
      <c r="H196" s="34">
        <v>63.2</v>
      </c>
      <c r="I196" s="33"/>
      <c r="J196" s="33"/>
      <c r="K196" s="33"/>
      <c r="L196" s="33"/>
      <c r="M196" s="33"/>
      <c r="N196" s="33"/>
      <c r="O196" s="33"/>
      <c r="P196" s="119"/>
    </row>
    <row r="197" spans="1:16" ht="19.5" customHeight="1">
      <c r="A197" s="117"/>
      <c r="B197" s="64"/>
      <c r="C197" s="63"/>
      <c r="D197" s="63"/>
      <c r="E197" s="65"/>
      <c r="F197" s="65"/>
      <c r="G197" s="65" t="s">
        <v>264</v>
      </c>
      <c r="H197" s="65"/>
      <c r="I197" s="65"/>
      <c r="J197" s="65"/>
      <c r="K197" s="65"/>
      <c r="L197" s="65"/>
      <c r="M197" s="65"/>
      <c r="N197" s="65"/>
      <c r="O197" s="65"/>
      <c r="P197" s="119"/>
    </row>
    <row r="198" spans="1:16" ht="36" customHeight="1">
      <c r="A198" s="117"/>
      <c r="B198" s="34" t="s">
        <v>446</v>
      </c>
      <c r="C198" s="43">
        <v>100</v>
      </c>
      <c r="D198" s="43">
        <v>100</v>
      </c>
      <c r="E198" s="43">
        <v>63</v>
      </c>
      <c r="F198" s="34">
        <v>1.07</v>
      </c>
      <c r="G198" s="34">
        <v>5.08</v>
      </c>
      <c r="H198" s="34">
        <v>4.74</v>
      </c>
      <c r="I198" s="33">
        <v>0</v>
      </c>
      <c r="J198" s="33">
        <v>0.04</v>
      </c>
      <c r="K198" s="33">
        <v>20</v>
      </c>
      <c r="L198" s="33">
        <v>8</v>
      </c>
      <c r="M198" s="33">
        <v>0</v>
      </c>
      <c r="N198" s="33">
        <v>0.5</v>
      </c>
      <c r="O198" s="33">
        <v>1.9</v>
      </c>
      <c r="P198" s="119"/>
    </row>
    <row r="199" spans="1:16" ht="41.25" customHeight="1">
      <c r="A199" s="117"/>
      <c r="B199" s="34" t="s">
        <v>557</v>
      </c>
      <c r="C199" s="52" t="s">
        <v>700</v>
      </c>
      <c r="D199" s="52" t="s">
        <v>487</v>
      </c>
      <c r="E199" s="42" t="s">
        <v>924</v>
      </c>
      <c r="F199" s="34" t="s">
        <v>925</v>
      </c>
      <c r="G199" s="34" t="s">
        <v>836</v>
      </c>
      <c r="H199" s="34" t="s">
        <v>926</v>
      </c>
      <c r="I199" s="33">
        <v>0</v>
      </c>
      <c r="J199" s="33" t="s">
        <v>623</v>
      </c>
      <c r="K199" s="33" t="s">
        <v>927</v>
      </c>
      <c r="L199" s="33" t="s">
        <v>928</v>
      </c>
      <c r="M199" s="33">
        <v>0</v>
      </c>
      <c r="N199" s="33" t="s">
        <v>929</v>
      </c>
      <c r="O199" s="33">
        <v>0</v>
      </c>
      <c r="P199" s="119"/>
    </row>
    <row r="200" spans="1:16" ht="45" customHeight="1">
      <c r="A200" s="117"/>
      <c r="B200" s="34" t="s">
        <v>558</v>
      </c>
      <c r="C200" s="43">
        <v>120</v>
      </c>
      <c r="D200" s="43">
        <v>60</v>
      </c>
      <c r="E200" s="42" t="s">
        <v>946</v>
      </c>
      <c r="F200" s="34" t="s">
        <v>930</v>
      </c>
      <c r="G200" s="34" t="s">
        <v>931</v>
      </c>
      <c r="H200" s="34">
        <v>0</v>
      </c>
      <c r="I200" s="33">
        <v>0</v>
      </c>
      <c r="J200" s="33">
        <v>0</v>
      </c>
      <c r="K200" s="33">
        <v>0</v>
      </c>
      <c r="L200" s="33" t="s">
        <v>932</v>
      </c>
      <c r="M200" s="33" t="s">
        <v>933</v>
      </c>
      <c r="N200" s="33" t="s">
        <v>934</v>
      </c>
      <c r="O200" s="33" t="s">
        <v>935</v>
      </c>
      <c r="P200" s="119"/>
    </row>
    <row r="201" spans="1:16" ht="36.75" customHeight="1">
      <c r="A201" s="117"/>
      <c r="B201" s="34" t="s">
        <v>936</v>
      </c>
      <c r="C201" s="43">
        <v>210</v>
      </c>
      <c r="D201" s="43">
        <v>170</v>
      </c>
      <c r="E201" s="42" t="s">
        <v>937</v>
      </c>
      <c r="F201" s="40" t="s">
        <v>938</v>
      </c>
      <c r="G201" s="40" t="s">
        <v>939</v>
      </c>
      <c r="H201" s="34" t="s">
        <v>940</v>
      </c>
      <c r="I201" s="33" t="s">
        <v>802</v>
      </c>
      <c r="J201" s="33" t="s">
        <v>941</v>
      </c>
      <c r="K201" s="33">
        <v>0</v>
      </c>
      <c r="L201" s="33" t="s">
        <v>942</v>
      </c>
      <c r="M201" s="33" t="s">
        <v>943</v>
      </c>
      <c r="N201" s="33" t="s">
        <v>944</v>
      </c>
      <c r="O201" s="33" t="s">
        <v>945</v>
      </c>
      <c r="P201" s="119"/>
    </row>
    <row r="202" spans="1:16" ht="19.5" customHeight="1">
      <c r="A202" s="117"/>
      <c r="B202" s="34" t="s">
        <v>263</v>
      </c>
      <c r="C202" s="43">
        <v>200</v>
      </c>
      <c r="D202" s="43">
        <v>200</v>
      </c>
      <c r="E202" s="43">
        <v>58</v>
      </c>
      <c r="F202" s="34">
        <v>0.2</v>
      </c>
      <c r="G202" s="34">
        <v>0.1</v>
      </c>
      <c r="H202" s="34">
        <v>15.1</v>
      </c>
      <c r="I202" s="33">
        <v>0</v>
      </c>
      <c r="J202" s="33">
        <v>0</v>
      </c>
      <c r="K202" s="33">
        <v>0.1</v>
      </c>
      <c r="L202" s="33">
        <v>6.95</v>
      </c>
      <c r="M202" s="33">
        <v>5.15</v>
      </c>
      <c r="N202" s="33">
        <v>3.07</v>
      </c>
      <c r="O202" s="33">
        <v>186</v>
      </c>
      <c r="P202" s="119"/>
    </row>
    <row r="203" spans="1:16" ht="19.5" customHeight="1">
      <c r="A203" s="117"/>
      <c r="B203" s="34" t="s">
        <v>403</v>
      </c>
      <c r="C203" s="43">
        <v>100</v>
      </c>
      <c r="D203" s="43">
        <v>100</v>
      </c>
      <c r="E203" s="43">
        <v>216</v>
      </c>
      <c r="F203" s="34">
        <v>7.2</v>
      </c>
      <c r="G203" s="34">
        <v>0.96</v>
      </c>
      <c r="H203" s="34">
        <v>43.2</v>
      </c>
      <c r="I203" s="33">
        <v>0</v>
      </c>
      <c r="J203" s="33">
        <v>0.11</v>
      </c>
      <c r="K203" s="33">
        <v>0</v>
      </c>
      <c r="L203" s="33">
        <v>20</v>
      </c>
      <c r="M203" s="33">
        <v>14</v>
      </c>
      <c r="N203" s="33">
        <v>0.9</v>
      </c>
      <c r="O203" s="33">
        <v>65</v>
      </c>
      <c r="P203" s="119"/>
    </row>
    <row r="204" spans="1:16" ht="19.5" customHeight="1">
      <c r="A204" s="117"/>
      <c r="B204" s="34" t="s">
        <v>190</v>
      </c>
      <c r="C204" s="43">
        <v>200</v>
      </c>
      <c r="D204" s="43">
        <v>200</v>
      </c>
      <c r="E204" s="43">
        <v>88.48</v>
      </c>
      <c r="F204" s="34">
        <v>0.74</v>
      </c>
      <c r="G204" s="34">
        <v>0</v>
      </c>
      <c r="H204" s="34">
        <v>21.56</v>
      </c>
      <c r="I204" s="33">
        <v>0</v>
      </c>
      <c r="J204" s="33">
        <v>0.032</v>
      </c>
      <c r="K204" s="33">
        <v>0.011</v>
      </c>
      <c r="L204" s="33">
        <v>8.87</v>
      </c>
      <c r="M204" s="33">
        <v>23.4</v>
      </c>
      <c r="N204" s="33">
        <v>0.216</v>
      </c>
      <c r="O204" s="33">
        <v>10.89</v>
      </c>
      <c r="P204" s="119"/>
    </row>
    <row r="205" spans="1:16" ht="40.5" customHeight="1">
      <c r="A205" s="117"/>
      <c r="B205" s="34" t="s">
        <v>320</v>
      </c>
      <c r="C205" s="43"/>
      <c r="D205" s="43"/>
      <c r="E205" s="42" t="s">
        <v>947</v>
      </c>
      <c r="F205" s="42" t="s">
        <v>949</v>
      </c>
      <c r="G205" s="42" t="s">
        <v>951</v>
      </c>
      <c r="H205" s="42" t="s">
        <v>953</v>
      </c>
      <c r="I205" s="42"/>
      <c r="J205" s="42"/>
      <c r="K205" s="42"/>
      <c r="L205" s="42"/>
      <c r="M205" s="42"/>
      <c r="N205" s="42"/>
      <c r="O205" s="42"/>
      <c r="P205" s="119"/>
    </row>
    <row r="206" spans="1:16" ht="36.75" customHeight="1">
      <c r="A206" s="117"/>
      <c r="B206" s="85" t="s">
        <v>495</v>
      </c>
      <c r="C206" s="43"/>
      <c r="D206" s="43"/>
      <c r="E206" s="42" t="s">
        <v>948</v>
      </c>
      <c r="F206" s="42" t="s">
        <v>950</v>
      </c>
      <c r="G206" s="42" t="s">
        <v>952</v>
      </c>
      <c r="H206" s="42" t="s">
        <v>954</v>
      </c>
      <c r="I206" s="42"/>
      <c r="J206" s="42"/>
      <c r="K206" s="42"/>
      <c r="L206" s="42"/>
      <c r="M206" s="42"/>
      <c r="N206" s="42"/>
      <c r="O206" s="42"/>
      <c r="P206" s="119"/>
    </row>
    <row r="207" spans="1:16" ht="19.5" customHeight="1">
      <c r="A207" s="117"/>
      <c r="B207" s="70"/>
      <c r="C207" s="69"/>
      <c r="D207" s="69"/>
      <c r="E207" s="71"/>
      <c r="F207" s="70"/>
      <c r="G207" s="70" t="s">
        <v>254</v>
      </c>
      <c r="H207" s="70"/>
      <c r="I207" s="68"/>
      <c r="J207" s="68"/>
      <c r="K207" s="68"/>
      <c r="L207" s="68"/>
      <c r="M207" s="68"/>
      <c r="N207" s="68"/>
      <c r="O207" s="68"/>
      <c r="P207" s="119"/>
    </row>
    <row r="208" spans="1:16" ht="19.5" customHeight="1">
      <c r="A208" s="117"/>
      <c r="B208" s="64" t="s">
        <v>572</v>
      </c>
      <c r="C208" s="63" t="s">
        <v>573</v>
      </c>
      <c r="D208" s="63" t="s">
        <v>574</v>
      </c>
      <c r="E208" s="65"/>
      <c r="F208" s="64"/>
      <c r="G208" s="64"/>
      <c r="H208" s="64"/>
      <c r="I208" s="66"/>
      <c r="J208" s="66"/>
      <c r="K208" s="66"/>
      <c r="L208" s="66"/>
      <c r="M208" s="66"/>
      <c r="N208" s="66"/>
      <c r="O208" s="66"/>
      <c r="P208" s="119"/>
    </row>
    <row r="209" spans="1:16" ht="19.5" customHeight="1">
      <c r="A209" s="117"/>
      <c r="B209" s="34"/>
      <c r="C209" s="52"/>
      <c r="D209" s="52"/>
      <c r="E209" s="43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119"/>
    </row>
    <row r="210" spans="1:16" ht="19.5" customHeight="1">
      <c r="A210" s="117"/>
      <c r="B210" s="34"/>
      <c r="C210" s="81"/>
      <c r="D210" s="81"/>
      <c r="E210" s="43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119"/>
    </row>
    <row r="211" spans="1:16" ht="19.5" customHeight="1">
      <c r="A211" s="117"/>
      <c r="B211" s="34"/>
      <c r="C211" s="52"/>
      <c r="D211" s="52"/>
      <c r="E211" s="4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119"/>
    </row>
    <row r="212" spans="1:16" ht="19.5" customHeight="1">
      <c r="A212" s="117"/>
      <c r="B212" s="34"/>
      <c r="C212" s="43"/>
      <c r="D212" s="43"/>
      <c r="E212" s="4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119"/>
    </row>
    <row r="213" spans="1:16" ht="19.5" customHeight="1">
      <c r="A213" s="117"/>
      <c r="B213" s="34"/>
      <c r="C213" s="43"/>
      <c r="D213" s="43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119"/>
    </row>
    <row r="214" spans="1:16" ht="19.5" customHeight="1">
      <c r="A214" s="117"/>
      <c r="B214" s="62"/>
      <c r="C214" s="61"/>
      <c r="D214" s="61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119"/>
    </row>
    <row r="215" spans="1:16" ht="19.5" customHeight="1">
      <c r="A215" s="117"/>
      <c r="B215" s="34"/>
      <c r="C215" s="52"/>
      <c r="D215" s="52"/>
      <c r="E215" s="43"/>
      <c r="F215" s="42"/>
      <c r="G215" s="34"/>
      <c r="H215" s="34"/>
      <c r="I215" s="33"/>
      <c r="J215" s="33"/>
      <c r="K215" s="33"/>
      <c r="L215" s="37"/>
      <c r="M215" s="37"/>
      <c r="N215" s="33"/>
      <c r="O215" s="33"/>
      <c r="P215" s="119"/>
    </row>
    <row r="216" spans="1:16" ht="19.5" customHeight="1">
      <c r="A216" s="117"/>
      <c r="B216" s="34"/>
      <c r="C216" s="43"/>
      <c r="D216" s="43"/>
      <c r="E216" s="4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119"/>
    </row>
    <row r="217" spans="1:16" ht="38.25" customHeight="1">
      <c r="A217" s="117"/>
      <c r="B217" s="34"/>
      <c r="C217" s="52"/>
      <c r="D217" s="52"/>
      <c r="E217" s="42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119"/>
    </row>
    <row r="218" spans="1:16" ht="19.5" customHeight="1">
      <c r="A218" s="117"/>
      <c r="B218" s="34"/>
      <c r="C218" s="43"/>
      <c r="D218" s="43"/>
      <c r="E218" s="42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119"/>
    </row>
    <row r="219" spans="1:16" ht="19.5" customHeight="1">
      <c r="A219" s="117"/>
      <c r="B219" s="34"/>
      <c r="C219" s="43"/>
      <c r="D219" s="43"/>
      <c r="E219" s="43"/>
      <c r="F219" s="42"/>
      <c r="G219" s="34"/>
      <c r="H219" s="34"/>
      <c r="I219" s="33"/>
      <c r="J219" s="33"/>
      <c r="K219" s="33"/>
      <c r="L219" s="33"/>
      <c r="M219" s="33"/>
      <c r="N219" s="33"/>
      <c r="O219" s="33"/>
      <c r="P219" s="119"/>
    </row>
    <row r="220" spans="1:16" ht="19.5" customHeight="1">
      <c r="A220" s="117"/>
      <c r="B220" s="34"/>
      <c r="C220" s="43"/>
      <c r="D220" s="43"/>
      <c r="E220" s="43"/>
      <c r="F220" s="42"/>
      <c r="G220" s="34"/>
      <c r="H220" s="34"/>
      <c r="I220" s="33"/>
      <c r="J220" s="33"/>
      <c r="K220" s="33"/>
      <c r="L220" s="33"/>
      <c r="M220" s="33"/>
      <c r="N220" s="33"/>
      <c r="O220" s="33"/>
      <c r="P220" s="119"/>
    </row>
    <row r="221" spans="1:16" ht="19.5" customHeight="1">
      <c r="A221" s="117"/>
      <c r="B221" s="34"/>
      <c r="C221" s="43"/>
      <c r="D221" s="43"/>
      <c r="E221" s="43"/>
      <c r="F221" s="42"/>
      <c r="G221" s="34"/>
      <c r="H221" s="34"/>
      <c r="I221" s="33"/>
      <c r="J221" s="33"/>
      <c r="K221" s="33"/>
      <c r="L221" s="33"/>
      <c r="M221" s="33"/>
      <c r="N221" s="33"/>
      <c r="O221" s="33"/>
      <c r="P221" s="119"/>
    </row>
    <row r="222" spans="1:16" ht="19.5" customHeight="1">
      <c r="A222" s="117"/>
      <c r="B222" s="70"/>
      <c r="C222" s="69"/>
      <c r="D222" s="69"/>
      <c r="E222" s="69"/>
      <c r="F222" s="71"/>
      <c r="G222" s="70"/>
      <c r="H222" s="70"/>
      <c r="I222" s="68"/>
      <c r="J222" s="68"/>
      <c r="K222" s="68"/>
      <c r="L222" s="68"/>
      <c r="M222" s="68"/>
      <c r="N222" s="68"/>
      <c r="O222" s="68"/>
      <c r="P222" s="119"/>
    </row>
    <row r="223" spans="1:16" ht="19.5" customHeight="1">
      <c r="A223" s="117"/>
      <c r="B223" s="64"/>
      <c r="C223" s="63"/>
      <c r="D223" s="63"/>
      <c r="E223" s="63"/>
      <c r="F223" s="65"/>
      <c r="G223" s="64"/>
      <c r="H223" s="64"/>
      <c r="I223" s="66"/>
      <c r="J223" s="66"/>
      <c r="K223" s="66"/>
      <c r="L223" s="66"/>
      <c r="M223" s="66"/>
      <c r="N223" s="66"/>
      <c r="O223" s="66"/>
      <c r="P223" s="119"/>
    </row>
    <row r="224" spans="1:16" ht="19.5" customHeight="1">
      <c r="A224" s="117"/>
      <c r="B224" s="34"/>
      <c r="C224" s="52"/>
      <c r="D224" s="52"/>
      <c r="E224" s="43"/>
      <c r="F224" s="42"/>
      <c r="G224" s="34"/>
      <c r="H224" s="34"/>
      <c r="I224" s="33"/>
      <c r="J224" s="33"/>
      <c r="K224" s="33"/>
      <c r="L224" s="33"/>
      <c r="M224" s="33"/>
      <c r="N224" s="33"/>
      <c r="O224" s="33"/>
      <c r="P224" s="119"/>
    </row>
    <row r="225" spans="1:16" ht="19.5" customHeight="1">
      <c r="A225" s="117"/>
      <c r="B225" s="34"/>
      <c r="C225" s="80"/>
      <c r="D225" s="80"/>
      <c r="E225" s="45"/>
      <c r="F225" s="38"/>
      <c r="G225" s="38"/>
      <c r="H225" s="38"/>
      <c r="I225" s="33"/>
      <c r="J225" s="33"/>
      <c r="K225" s="33"/>
      <c r="L225" s="33"/>
      <c r="M225" s="33"/>
      <c r="N225" s="33"/>
      <c r="O225" s="33"/>
      <c r="P225" s="119"/>
    </row>
    <row r="226" spans="1:16" ht="19.5" customHeight="1">
      <c r="A226" s="117"/>
      <c r="B226" s="34"/>
      <c r="C226" s="52"/>
      <c r="D226" s="52"/>
      <c r="E226" s="4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119"/>
    </row>
    <row r="227" spans="1:16" ht="19.5" customHeight="1">
      <c r="A227" s="117"/>
      <c r="B227" s="34"/>
      <c r="C227" s="43"/>
      <c r="D227" s="43"/>
      <c r="E227" s="42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119"/>
    </row>
    <row r="228" spans="1:16" ht="19.5" customHeight="1">
      <c r="A228" s="117"/>
      <c r="B228" s="34"/>
      <c r="C228" s="43"/>
      <c r="D228" s="43"/>
      <c r="E228" s="43"/>
      <c r="F228" s="42"/>
      <c r="G228" s="34"/>
      <c r="H228" s="34"/>
      <c r="I228" s="33"/>
      <c r="J228" s="33"/>
      <c r="K228" s="33"/>
      <c r="L228" s="33"/>
      <c r="M228" s="33"/>
      <c r="N228" s="33"/>
      <c r="O228" s="33"/>
      <c r="P228" s="119"/>
    </row>
    <row r="229" spans="1:16" ht="19.5" customHeight="1">
      <c r="A229" s="117"/>
      <c r="B229" s="62"/>
      <c r="C229" s="61"/>
      <c r="D229" s="61"/>
      <c r="E229" s="61"/>
      <c r="F229" s="60"/>
      <c r="G229" s="62" t="s">
        <v>254</v>
      </c>
      <c r="H229" s="62"/>
      <c r="I229" s="67"/>
      <c r="J229" s="67"/>
      <c r="K229" s="67"/>
      <c r="L229" s="67"/>
      <c r="M229" s="67"/>
      <c r="N229" s="67"/>
      <c r="O229" s="67"/>
      <c r="P229" s="119"/>
    </row>
    <row r="230" spans="1:16" ht="19.5" customHeight="1">
      <c r="A230" s="117"/>
      <c r="B230" s="34" t="s">
        <v>254</v>
      </c>
      <c r="C230" s="43" t="s">
        <v>254</v>
      </c>
      <c r="D230" s="43" t="s">
        <v>254</v>
      </c>
      <c r="E230" s="42" t="s">
        <v>254</v>
      </c>
      <c r="F230" s="40" t="s">
        <v>254</v>
      </c>
      <c r="G230" s="40" t="s">
        <v>254</v>
      </c>
      <c r="H230" s="34" t="s">
        <v>254</v>
      </c>
      <c r="I230" s="33" t="s">
        <v>254</v>
      </c>
      <c r="J230" s="33" t="s">
        <v>254</v>
      </c>
      <c r="K230" s="33" t="s">
        <v>254</v>
      </c>
      <c r="L230" s="33" t="s">
        <v>254</v>
      </c>
      <c r="M230" s="33" t="s">
        <v>254</v>
      </c>
      <c r="N230" s="33" t="s">
        <v>254</v>
      </c>
      <c r="O230" s="33" t="s">
        <v>254</v>
      </c>
      <c r="P230" s="119"/>
    </row>
    <row r="231" spans="1:16" ht="41.25" customHeight="1">
      <c r="A231" s="117"/>
      <c r="B231" s="34" t="s">
        <v>254</v>
      </c>
      <c r="C231" s="52" t="s">
        <v>254</v>
      </c>
      <c r="D231" s="52" t="s">
        <v>254</v>
      </c>
      <c r="E231" s="42" t="s">
        <v>254</v>
      </c>
      <c r="F231" s="34" t="s">
        <v>254</v>
      </c>
      <c r="G231" s="34" t="s">
        <v>254</v>
      </c>
      <c r="H231" s="34" t="s">
        <v>254</v>
      </c>
      <c r="I231" s="33" t="s">
        <v>254</v>
      </c>
      <c r="J231" s="33" t="s">
        <v>254</v>
      </c>
      <c r="K231" s="33" t="s">
        <v>254</v>
      </c>
      <c r="L231" s="33" t="s">
        <v>254</v>
      </c>
      <c r="M231" s="33" t="s">
        <v>254</v>
      </c>
      <c r="N231" s="33" t="s">
        <v>254</v>
      </c>
      <c r="O231" s="33" t="s">
        <v>254</v>
      </c>
      <c r="P231" s="119"/>
    </row>
    <row r="232" spans="1:16" ht="19.5" customHeight="1">
      <c r="A232" s="117"/>
      <c r="B232" s="34" t="s">
        <v>254</v>
      </c>
      <c r="C232" s="43" t="s">
        <v>254</v>
      </c>
      <c r="D232" s="43" t="s">
        <v>254</v>
      </c>
      <c r="E232" s="42" t="s">
        <v>254</v>
      </c>
      <c r="F232" s="34" t="s">
        <v>254</v>
      </c>
      <c r="G232" s="34" t="s">
        <v>254</v>
      </c>
      <c r="H232" s="34" t="s">
        <v>254</v>
      </c>
      <c r="I232" s="33"/>
      <c r="J232" s="33"/>
      <c r="K232" s="33"/>
      <c r="L232" s="33"/>
      <c r="M232" s="33"/>
      <c r="N232" s="33"/>
      <c r="O232" s="33"/>
      <c r="P232" s="119"/>
    </row>
    <row r="233" spans="1:16" ht="19.5" customHeight="1">
      <c r="A233" s="117"/>
      <c r="B233" s="34" t="s">
        <v>254</v>
      </c>
      <c r="C233" s="52" t="s">
        <v>254</v>
      </c>
      <c r="D233" s="52" t="s">
        <v>254</v>
      </c>
      <c r="E233" s="43" t="s">
        <v>254</v>
      </c>
      <c r="F233" s="34" t="s">
        <v>254</v>
      </c>
      <c r="G233" s="34" t="s">
        <v>254</v>
      </c>
      <c r="H233" s="34" t="s">
        <v>254</v>
      </c>
      <c r="I233" s="33" t="s">
        <v>254</v>
      </c>
      <c r="J233" s="33" t="s">
        <v>254</v>
      </c>
      <c r="K233" s="33" t="s">
        <v>254</v>
      </c>
      <c r="L233" s="33" t="s">
        <v>254</v>
      </c>
      <c r="M233" s="33" t="s">
        <v>254</v>
      </c>
      <c r="N233" s="33" t="s">
        <v>254</v>
      </c>
      <c r="O233" s="33" t="s">
        <v>254</v>
      </c>
      <c r="P233" s="119"/>
    </row>
    <row r="234" spans="1:16" ht="19.5" customHeight="1">
      <c r="A234" s="117"/>
      <c r="B234" s="34" t="s">
        <v>254</v>
      </c>
      <c r="C234" s="43" t="s">
        <v>254</v>
      </c>
      <c r="D234" s="43" t="s">
        <v>254</v>
      </c>
      <c r="E234" s="43" t="s">
        <v>254</v>
      </c>
      <c r="F234" s="34" t="s">
        <v>254</v>
      </c>
      <c r="G234" s="34" t="s">
        <v>254</v>
      </c>
      <c r="H234" s="34" t="s">
        <v>254</v>
      </c>
      <c r="I234" s="33" t="s">
        <v>254</v>
      </c>
      <c r="J234" s="33" t="s">
        <v>254</v>
      </c>
      <c r="K234" s="33" t="s">
        <v>254</v>
      </c>
      <c r="L234" s="33" t="s">
        <v>254</v>
      </c>
      <c r="M234" s="33" t="s">
        <v>254</v>
      </c>
      <c r="N234" s="33" t="s">
        <v>254</v>
      </c>
      <c r="O234" s="33" t="s">
        <v>254</v>
      </c>
      <c r="P234" s="119"/>
    </row>
    <row r="235" spans="1:16" ht="19.5" customHeight="1">
      <c r="A235" s="117"/>
      <c r="B235" s="34" t="s">
        <v>254</v>
      </c>
      <c r="C235" s="43" t="s">
        <v>254</v>
      </c>
      <c r="D235" s="43" t="s">
        <v>254</v>
      </c>
      <c r="E235" s="43" t="s">
        <v>254</v>
      </c>
      <c r="F235" s="34" t="s">
        <v>254</v>
      </c>
      <c r="G235" s="34" t="s">
        <v>254</v>
      </c>
      <c r="H235" s="34" t="s">
        <v>254</v>
      </c>
      <c r="I235" s="33" t="s">
        <v>254</v>
      </c>
      <c r="J235" s="33" t="s">
        <v>254</v>
      </c>
      <c r="K235" s="33" t="s">
        <v>254</v>
      </c>
      <c r="L235" s="33" t="s">
        <v>254</v>
      </c>
      <c r="M235" s="33" t="s">
        <v>254</v>
      </c>
      <c r="N235" s="33" t="s">
        <v>254</v>
      </c>
      <c r="O235" s="33" t="s">
        <v>254</v>
      </c>
      <c r="P235" s="119"/>
    </row>
    <row r="236" spans="1:16" ht="18.75">
      <c r="A236" s="117"/>
      <c r="B236" s="34" t="s">
        <v>254</v>
      </c>
      <c r="C236" s="34"/>
      <c r="D236" s="34"/>
      <c r="E236" s="42" t="s">
        <v>254</v>
      </c>
      <c r="F236" s="40" t="s">
        <v>254</v>
      </c>
      <c r="G236" s="40" t="s">
        <v>254</v>
      </c>
      <c r="H236" s="34" t="s">
        <v>254</v>
      </c>
      <c r="I236" s="33"/>
      <c r="J236" s="33"/>
      <c r="K236" s="33"/>
      <c r="L236" s="33"/>
      <c r="M236" s="33"/>
      <c r="N236" s="33"/>
      <c r="O236" s="33"/>
      <c r="P236" s="119"/>
    </row>
    <row r="237" spans="1:16" ht="18.75">
      <c r="A237" s="117"/>
      <c r="B237" s="152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3"/>
      <c r="P237" s="119"/>
    </row>
    <row r="238" spans="1:16" ht="18.75" customHeight="1">
      <c r="A238" s="117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1"/>
      <c r="P238" s="119"/>
    </row>
    <row r="239" spans="1:16" ht="18.75" customHeight="1">
      <c r="A239" s="117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1"/>
      <c r="P239" s="119"/>
    </row>
    <row r="240" spans="1:16" ht="18.75" customHeight="1">
      <c r="A240" s="117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1"/>
      <c r="P240" s="119"/>
    </row>
    <row r="241" spans="1:16" ht="69.75" customHeight="1">
      <c r="A241" s="117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1"/>
      <c r="P241" s="119"/>
    </row>
    <row r="242" spans="1:16" ht="18.75">
      <c r="A242" s="117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119"/>
    </row>
    <row r="243" spans="1:16" ht="18.75">
      <c r="A243" s="117"/>
      <c r="P243" s="119"/>
    </row>
    <row r="244" spans="1:16" ht="18.75" customHeight="1">
      <c r="A244" s="117"/>
      <c r="P244" s="119"/>
    </row>
    <row r="245" spans="1:16" ht="18.75" customHeight="1">
      <c r="A245" s="117"/>
      <c r="P245" s="119"/>
    </row>
    <row r="246" spans="1:16" ht="18.75" customHeight="1">
      <c r="A246" s="117"/>
      <c r="P246" s="119"/>
    </row>
    <row r="247" spans="1:16" ht="63" customHeight="1">
      <c r="A247" s="117"/>
      <c r="P247" s="31"/>
    </row>
    <row r="248" spans="1:16" ht="23.25" customHeight="1">
      <c r="A248" s="77"/>
      <c r="P248" s="77"/>
    </row>
  </sheetData>
  <sheetProtection/>
  <mergeCells count="42">
    <mergeCell ref="B237:O237"/>
    <mergeCell ref="B238:O241"/>
    <mergeCell ref="B129:O129"/>
    <mergeCell ref="B139:O139"/>
    <mergeCell ref="B140:O140"/>
    <mergeCell ref="B146:O146"/>
    <mergeCell ref="B156:O156"/>
    <mergeCell ref="B157:O157"/>
    <mergeCell ref="B105:O105"/>
    <mergeCell ref="B106:O106"/>
    <mergeCell ref="B112:O112"/>
    <mergeCell ref="B122:O122"/>
    <mergeCell ref="B123:O123"/>
    <mergeCell ref="B163:O163"/>
    <mergeCell ref="B73:O73"/>
    <mergeCell ref="B74:O74"/>
    <mergeCell ref="B80:O80"/>
    <mergeCell ref="B89:O89"/>
    <mergeCell ref="B90:O90"/>
    <mergeCell ref="B96:O96"/>
    <mergeCell ref="B30:O30"/>
    <mergeCell ref="B40:O40"/>
    <mergeCell ref="B41:O41"/>
    <mergeCell ref="B46:O46"/>
    <mergeCell ref="B56:O56"/>
    <mergeCell ref="B57:O57"/>
    <mergeCell ref="B5:O5"/>
    <mergeCell ref="B6:O6"/>
    <mergeCell ref="B7:O7"/>
    <mergeCell ref="B13:O13"/>
    <mergeCell ref="B23:O23"/>
    <mergeCell ref="B24:O24"/>
    <mergeCell ref="B63:O63"/>
    <mergeCell ref="A1:P1"/>
    <mergeCell ref="A2:P2"/>
    <mergeCell ref="A3:A247"/>
    <mergeCell ref="B3:B4"/>
    <mergeCell ref="C3:D3"/>
    <mergeCell ref="F3:H3"/>
    <mergeCell ref="I3:K3"/>
    <mergeCell ref="L3:O3"/>
    <mergeCell ref="P3:P246"/>
  </mergeCells>
  <printOptions/>
  <pageMargins left="0.7" right="0.7" top="0.75" bottom="0.75" header="0.3" footer="0.3"/>
  <pageSetup horizontalDpi="600" verticalDpi="600" orientation="landscape" paperSize="9" scale="38" r:id="rId1"/>
  <rowBreaks count="5" manualBreakCount="5">
    <brk id="39" max="255" man="1"/>
    <brk id="88" max="255" man="1"/>
    <brk id="138" max="255" man="1"/>
    <brk id="189" max="255" man="1"/>
    <brk id="20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228"/>
  <sheetViews>
    <sheetView zoomScale="71" zoomScaleNormal="71" zoomScalePageLayoutView="0" workbookViewId="0" topLeftCell="A64">
      <selection activeCell="S210" sqref="S210"/>
    </sheetView>
  </sheetViews>
  <sheetFormatPr defaultColWidth="9.140625" defaultRowHeight="15"/>
  <cols>
    <col min="1" max="1" width="4.57421875" style="27" customWidth="1"/>
    <col min="2" max="2" width="12.28125" style="27" customWidth="1"/>
    <col min="3" max="3" width="43.7109375" style="27" customWidth="1"/>
    <col min="4" max="4" width="11.7109375" style="27" customWidth="1"/>
    <col min="5" max="5" width="12.57421875" style="27" customWidth="1"/>
    <col min="6" max="6" width="10.7109375" style="27" customWidth="1"/>
    <col min="7" max="7" width="15.8515625" style="27" customWidth="1"/>
    <col min="8" max="8" width="14.28125" style="27" bestFit="1" customWidth="1"/>
    <col min="9" max="9" width="13.00390625" style="27" customWidth="1"/>
    <col min="10" max="11" width="12.7109375" style="27" customWidth="1"/>
    <col min="12" max="12" width="12.8515625" style="27" customWidth="1"/>
    <col min="13" max="13" width="13.421875" style="27" customWidth="1"/>
    <col min="14" max="14" width="12.8515625" style="27" customWidth="1"/>
    <col min="15" max="15" width="14.28125" style="27" customWidth="1"/>
    <col min="16" max="16" width="14.421875" style="27" customWidth="1"/>
    <col min="17" max="17" width="12.8515625" style="27" customWidth="1"/>
    <col min="18" max="18" width="5.57421875" style="27" customWidth="1"/>
    <col min="19" max="16384" width="9.140625" style="27" customWidth="1"/>
  </cols>
  <sheetData>
    <row r="1" spans="1:18" ht="68.25" customHeight="1" thickBot="1">
      <c r="A1" s="132" t="s">
        <v>526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4"/>
    </row>
    <row r="2" spans="1:18" ht="21" customHeight="1" thickBot="1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5"/>
    </row>
    <row r="3" spans="1:18" ht="95.25" customHeight="1">
      <c r="A3" s="116"/>
      <c r="B3" s="102" t="s">
        <v>236</v>
      </c>
      <c r="C3" s="100" t="s">
        <v>0</v>
      </c>
      <c r="D3" s="95" t="s">
        <v>248</v>
      </c>
      <c r="E3" s="96"/>
      <c r="F3" s="82" t="s">
        <v>1</v>
      </c>
      <c r="G3" s="100" t="s">
        <v>3</v>
      </c>
      <c r="H3" s="100"/>
      <c r="I3" s="100"/>
      <c r="J3" s="137" t="s">
        <v>234</v>
      </c>
      <c r="K3" s="137"/>
      <c r="L3" s="137"/>
      <c r="M3" s="137"/>
      <c r="N3" s="137" t="s">
        <v>235</v>
      </c>
      <c r="O3" s="137"/>
      <c r="P3" s="137"/>
      <c r="Q3" s="137"/>
      <c r="R3" s="118"/>
    </row>
    <row r="4" spans="1:18" ht="66.75" customHeight="1">
      <c r="A4" s="117"/>
      <c r="B4" s="103"/>
      <c r="C4" s="101"/>
      <c r="D4" s="82" t="s">
        <v>409</v>
      </c>
      <c r="E4" s="82" t="s">
        <v>393</v>
      </c>
      <c r="F4" s="84" t="s">
        <v>2</v>
      </c>
      <c r="G4" s="84" t="s">
        <v>4</v>
      </c>
      <c r="H4" s="84" t="s">
        <v>5</v>
      </c>
      <c r="I4" s="84" t="s">
        <v>247</v>
      </c>
      <c r="J4" s="28" t="s">
        <v>241</v>
      </c>
      <c r="K4" s="28" t="s">
        <v>240</v>
      </c>
      <c r="L4" s="28" t="s">
        <v>239</v>
      </c>
      <c r="M4" s="28" t="s">
        <v>244</v>
      </c>
      <c r="N4" s="28" t="s">
        <v>237</v>
      </c>
      <c r="O4" s="28" t="s">
        <v>243</v>
      </c>
      <c r="P4" s="28" t="s">
        <v>238</v>
      </c>
      <c r="Q4" s="28" t="s">
        <v>242</v>
      </c>
      <c r="R4" s="119"/>
    </row>
    <row r="5" spans="1:18" ht="18.75" customHeight="1">
      <c r="A5" s="117"/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6"/>
      <c r="R5" s="119"/>
    </row>
    <row r="6" spans="1:18" ht="20.25" customHeight="1">
      <c r="A6" s="117"/>
      <c r="B6" s="143" t="s">
        <v>249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19"/>
    </row>
    <row r="7" spans="1:18" ht="23.25" customHeight="1">
      <c r="A7" s="117"/>
      <c r="B7" s="138" t="s">
        <v>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  <c r="R7" s="119"/>
    </row>
    <row r="8" spans="1:18" ht="33" customHeight="1">
      <c r="A8" s="117"/>
      <c r="B8" s="52">
        <v>302</v>
      </c>
      <c r="C8" s="34" t="s">
        <v>366</v>
      </c>
      <c r="D8" s="52" t="s">
        <v>422</v>
      </c>
      <c r="E8" s="52" t="s">
        <v>422</v>
      </c>
      <c r="F8" s="43">
        <v>232</v>
      </c>
      <c r="G8" s="34">
        <v>6</v>
      </c>
      <c r="H8" s="34">
        <v>2.5</v>
      </c>
      <c r="I8" s="34">
        <v>49.5</v>
      </c>
      <c r="J8" s="33"/>
      <c r="K8" s="33"/>
      <c r="L8" s="33"/>
      <c r="M8" s="33"/>
      <c r="N8" s="33"/>
      <c r="O8" s="33"/>
      <c r="P8" s="33"/>
      <c r="Q8" s="33"/>
      <c r="R8" s="119"/>
    </row>
    <row r="9" spans="1:18" ht="31.5" customHeight="1">
      <c r="A9" s="117"/>
      <c r="B9" s="58">
        <v>1</v>
      </c>
      <c r="C9" s="38" t="s">
        <v>508</v>
      </c>
      <c r="D9" s="80" t="s">
        <v>523</v>
      </c>
      <c r="E9" s="80" t="s">
        <v>523</v>
      </c>
      <c r="F9" s="45">
        <v>115</v>
      </c>
      <c r="G9" s="38">
        <v>1.1</v>
      </c>
      <c r="H9" s="38">
        <v>9</v>
      </c>
      <c r="I9" s="38">
        <v>6.8</v>
      </c>
      <c r="J9" s="39"/>
      <c r="K9" s="39"/>
      <c r="L9" s="39"/>
      <c r="M9" s="39"/>
      <c r="N9" s="39"/>
      <c r="O9" s="39"/>
      <c r="P9" s="39"/>
      <c r="Q9" s="39"/>
      <c r="R9" s="119"/>
    </row>
    <row r="10" spans="1:18" ht="23.25" customHeight="1">
      <c r="A10" s="117"/>
      <c r="B10" s="43">
        <v>685</v>
      </c>
      <c r="C10" s="34" t="s">
        <v>263</v>
      </c>
      <c r="D10" s="52" t="s">
        <v>71</v>
      </c>
      <c r="E10" s="52" t="s">
        <v>71</v>
      </c>
      <c r="F10" s="43">
        <v>58</v>
      </c>
      <c r="G10" s="34">
        <v>0.2</v>
      </c>
      <c r="H10" s="34">
        <v>0.1</v>
      </c>
      <c r="I10" s="34">
        <v>15.1</v>
      </c>
      <c r="J10" s="33">
        <v>0</v>
      </c>
      <c r="K10" s="33">
        <v>0</v>
      </c>
      <c r="L10" s="33">
        <v>0.1</v>
      </c>
      <c r="M10" s="33">
        <v>0</v>
      </c>
      <c r="N10" s="33">
        <v>6.95</v>
      </c>
      <c r="O10" s="33">
        <v>5.15</v>
      </c>
      <c r="P10" s="33">
        <v>3.07</v>
      </c>
      <c r="Q10" s="33">
        <v>18.6</v>
      </c>
      <c r="R10" s="119"/>
    </row>
    <row r="11" spans="1:18" ht="21" customHeight="1">
      <c r="A11" s="117"/>
      <c r="B11" s="52"/>
      <c r="C11" s="34"/>
      <c r="D11" s="43"/>
      <c r="E11" s="43"/>
      <c r="F11" s="43">
        <v>405</v>
      </c>
      <c r="G11" s="34">
        <v>7.3</v>
      </c>
      <c r="H11" s="34">
        <v>11.6</v>
      </c>
      <c r="I11" s="34">
        <v>71.4</v>
      </c>
      <c r="J11" s="33"/>
      <c r="K11" s="33"/>
      <c r="L11" s="33"/>
      <c r="M11" s="33"/>
      <c r="N11" s="33"/>
      <c r="O11" s="33"/>
      <c r="P11" s="33"/>
      <c r="Q11" s="33"/>
      <c r="R11" s="119"/>
    </row>
    <row r="12" spans="1:18" ht="21" customHeight="1">
      <c r="A12" s="117"/>
      <c r="B12" s="52"/>
      <c r="C12" s="34"/>
      <c r="D12" s="43"/>
      <c r="E12" s="43"/>
      <c r="F12" s="43"/>
      <c r="G12" s="34"/>
      <c r="H12" s="34"/>
      <c r="I12" s="34"/>
      <c r="J12" s="33"/>
      <c r="K12" s="33"/>
      <c r="L12" s="33"/>
      <c r="M12" s="33"/>
      <c r="N12" s="79"/>
      <c r="O12" s="33"/>
      <c r="P12" s="33"/>
      <c r="Q12" s="33"/>
      <c r="R12" s="119"/>
    </row>
    <row r="13" spans="1:18" ht="18.75">
      <c r="A13" s="117"/>
      <c r="B13" s="40"/>
      <c r="C13" s="40"/>
      <c r="D13" s="46"/>
      <c r="E13" s="47"/>
      <c r="F13" s="56"/>
      <c r="G13" s="57"/>
      <c r="H13" s="40"/>
      <c r="I13" s="56"/>
      <c r="J13" s="37"/>
      <c r="K13" s="37"/>
      <c r="L13" s="37"/>
      <c r="M13" s="37"/>
      <c r="N13" s="41"/>
      <c r="O13" s="41"/>
      <c r="P13" s="37"/>
      <c r="Q13" s="37"/>
      <c r="R13" s="119"/>
    </row>
    <row r="14" spans="1:18" ht="18.75" customHeight="1">
      <c r="A14" s="117"/>
      <c r="B14" s="108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2"/>
      <c r="R14" s="119"/>
    </row>
    <row r="15" spans="1:18" ht="37.5">
      <c r="A15" s="117"/>
      <c r="B15" s="43">
        <v>19</v>
      </c>
      <c r="C15" s="34" t="s">
        <v>483</v>
      </c>
      <c r="D15" s="52">
        <v>100</v>
      </c>
      <c r="E15" s="52">
        <v>100</v>
      </c>
      <c r="F15" s="43">
        <v>63</v>
      </c>
      <c r="G15" s="34">
        <v>1.07</v>
      </c>
      <c r="H15" s="34">
        <v>5.08</v>
      </c>
      <c r="I15" s="34">
        <v>4.74</v>
      </c>
      <c r="J15" s="33">
        <v>0</v>
      </c>
      <c r="K15" s="33">
        <v>0.04</v>
      </c>
      <c r="L15" s="33">
        <v>20</v>
      </c>
      <c r="M15" s="33">
        <v>0.34</v>
      </c>
      <c r="N15" s="37">
        <v>8</v>
      </c>
      <c r="O15" s="37">
        <v>0</v>
      </c>
      <c r="P15" s="33">
        <v>0.5</v>
      </c>
      <c r="Q15" s="33">
        <v>35</v>
      </c>
      <c r="R15" s="119"/>
    </row>
    <row r="16" spans="1:18" ht="18.75">
      <c r="A16" s="117"/>
      <c r="B16" s="43">
        <v>139</v>
      </c>
      <c r="C16" s="34" t="s">
        <v>417</v>
      </c>
      <c r="D16" s="43">
        <v>250</v>
      </c>
      <c r="E16" s="43">
        <v>300</v>
      </c>
      <c r="F16" s="43">
        <v>184</v>
      </c>
      <c r="G16" s="34">
        <v>6.9</v>
      </c>
      <c r="H16" s="34">
        <v>6.44</v>
      </c>
      <c r="I16" s="34">
        <v>24.8</v>
      </c>
      <c r="J16" s="33">
        <v>0.14</v>
      </c>
      <c r="K16" s="33">
        <v>0.33</v>
      </c>
      <c r="L16" s="33">
        <v>154.6</v>
      </c>
      <c r="M16" s="33">
        <v>0.55</v>
      </c>
      <c r="N16" s="33">
        <v>296.8</v>
      </c>
      <c r="O16" s="33">
        <v>298</v>
      </c>
      <c r="P16" s="33">
        <v>20.7</v>
      </c>
      <c r="Q16" s="33">
        <v>27.8</v>
      </c>
      <c r="R16" s="119"/>
    </row>
    <row r="17" spans="1:18" ht="18.75">
      <c r="A17" s="117"/>
      <c r="B17" s="43">
        <v>451</v>
      </c>
      <c r="C17" s="34" t="s">
        <v>389</v>
      </c>
      <c r="D17" s="43">
        <v>100</v>
      </c>
      <c r="E17" s="43">
        <v>100</v>
      </c>
      <c r="F17" s="43">
        <v>114</v>
      </c>
      <c r="G17" s="34">
        <v>8.4</v>
      </c>
      <c r="H17" s="34">
        <v>2</v>
      </c>
      <c r="I17" s="34">
        <v>15.8</v>
      </c>
      <c r="J17" s="33">
        <v>0.09</v>
      </c>
      <c r="K17" s="33">
        <v>0.08</v>
      </c>
      <c r="L17" s="33">
        <v>5.33</v>
      </c>
      <c r="M17" s="33">
        <v>0.53</v>
      </c>
      <c r="N17" s="33">
        <v>125.61</v>
      </c>
      <c r="O17" s="33">
        <v>47.3</v>
      </c>
      <c r="P17" s="33">
        <v>1.35</v>
      </c>
      <c r="Q17" s="33">
        <v>111.34</v>
      </c>
      <c r="R17" s="119"/>
    </row>
    <row r="18" spans="1:18" ht="18.75">
      <c r="A18" s="117"/>
      <c r="B18" s="43">
        <v>332</v>
      </c>
      <c r="C18" s="34" t="s">
        <v>281</v>
      </c>
      <c r="D18" s="43">
        <v>200</v>
      </c>
      <c r="E18" s="43">
        <v>230</v>
      </c>
      <c r="F18" s="43">
        <v>186</v>
      </c>
      <c r="G18" s="34">
        <v>5.25</v>
      </c>
      <c r="H18" s="34">
        <v>4.8</v>
      </c>
      <c r="I18" s="34">
        <v>31.1</v>
      </c>
      <c r="J18" s="50">
        <v>0.12</v>
      </c>
      <c r="K18" s="33">
        <v>0.37</v>
      </c>
      <c r="L18" s="33">
        <v>1.23</v>
      </c>
      <c r="M18" s="33">
        <v>0.19</v>
      </c>
      <c r="N18" s="33">
        <v>86.3</v>
      </c>
      <c r="O18" s="33">
        <v>265</v>
      </c>
      <c r="P18" s="33">
        <v>29.8</v>
      </c>
      <c r="Q18" s="33">
        <v>19.9</v>
      </c>
      <c r="R18" s="119"/>
    </row>
    <row r="19" spans="1:18" ht="18.75">
      <c r="A19" s="117"/>
      <c r="B19" s="43">
        <v>639</v>
      </c>
      <c r="C19" s="34" t="s">
        <v>420</v>
      </c>
      <c r="D19" s="43">
        <v>200</v>
      </c>
      <c r="E19" s="43">
        <v>200</v>
      </c>
      <c r="F19" s="43">
        <v>129</v>
      </c>
      <c r="G19" s="34">
        <v>0.6</v>
      </c>
      <c r="H19" s="34">
        <v>0</v>
      </c>
      <c r="I19" s="34">
        <v>31.6</v>
      </c>
      <c r="J19" s="33">
        <v>0</v>
      </c>
      <c r="K19" s="33">
        <v>0.3</v>
      </c>
      <c r="L19" s="33">
        <v>1</v>
      </c>
      <c r="M19" s="33">
        <v>0</v>
      </c>
      <c r="N19" s="33">
        <v>43.2</v>
      </c>
      <c r="O19" s="33">
        <v>27.5</v>
      </c>
      <c r="P19" s="33">
        <v>6.6</v>
      </c>
      <c r="Q19" s="33">
        <v>53</v>
      </c>
      <c r="R19" s="119"/>
    </row>
    <row r="20" spans="1:18" ht="18.75">
      <c r="A20" s="117"/>
      <c r="B20" s="43" t="s">
        <v>319</v>
      </c>
      <c r="C20" s="34" t="s">
        <v>421</v>
      </c>
      <c r="D20" s="43">
        <v>100</v>
      </c>
      <c r="E20" s="43">
        <v>100</v>
      </c>
      <c r="F20" s="43">
        <v>216</v>
      </c>
      <c r="G20" s="34">
        <v>7.2</v>
      </c>
      <c r="H20" s="34">
        <v>0.96</v>
      </c>
      <c r="I20" s="34">
        <v>43.2</v>
      </c>
      <c r="J20" s="33">
        <v>0</v>
      </c>
      <c r="K20" s="33">
        <v>0.11</v>
      </c>
      <c r="L20" s="33">
        <v>0</v>
      </c>
      <c r="M20" s="33">
        <v>0</v>
      </c>
      <c r="N20" s="33">
        <v>20</v>
      </c>
      <c r="O20" s="33">
        <v>14</v>
      </c>
      <c r="P20" s="33">
        <v>0.9</v>
      </c>
      <c r="Q20" s="33">
        <v>65</v>
      </c>
      <c r="R20" s="119"/>
    </row>
    <row r="21" spans="1:18" ht="18.75">
      <c r="A21" s="117"/>
      <c r="B21" s="43"/>
      <c r="C21" s="34" t="s">
        <v>16</v>
      </c>
      <c r="D21" s="43"/>
      <c r="E21" s="43"/>
      <c r="F21" s="43">
        <v>892</v>
      </c>
      <c r="G21" s="34">
        <v>29.42</v>
      </c>
      <c r="H21" s="34">
        <v>19.28</v>
      </c>
      <c r="I21" s="34">
        <v>151.24</v>
      </c>
      <c r="J21" s="33"/>
      <c r="K21" s="33"/>
      <c r="L21" s="33"/>
      <c r="M21" s="33"/>
      <c r="N21" s="33"/>
      <c r="O21" s="33"/>
      <c r="P21" s="33"/>
      <c r="Q21" s="33"/>
      <c r="R21" s="119"/>
    </row>
    <row r="22" spans="1:18" ht="18.75">
      <c r="A22" s="117"/>
      <c r="B22" s="34"/>
      <c r="C22" s="34" t="s">
        <v>495</v>
      </c>
      <c r="D22" s="43"/>
      <c r="E22" s="43"/>
      <c r="F22" s="43">
        <v>1585.6</v>
      </c>
      <c r="G22" s="34">
        <v>59.22</v>
      </c>
      <c r="H22" s="34">
        <v>49.48</v>
      </c>
      <c r="I22" s="34">
        <v>250.66</v>
      </c>
      <c r="J22" s="33"/>
      <c r="K22" s="33"/>
      <c r="L22" s="33"/>
      <c r="M22" s="33"/>
      <c r="N22" s="33"/>
      <c r="O22" s="33"/>
      <c r="P22" s="33"/>
      <c r="Q22" s="33"/>
      <c r="R22" s="119"/>
    </row>
    <row r="23" spans="1:18" ht="18.75" customHeight="1">
      <c r="A23" s="117"/>
      <c r="B23" s="144" t="s">
        <v>259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6"/>
      <c r="R23" s="119"/>
    </row>
    <row r="24" spans="1:18" ht="18.75" customHeight="1">
      <c r="A24" s="117"/>
      <c r="B24" s="108" t="s">
        <v>6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/>
      <c r="R24" s="119"/>
    </row>
    <row r="25" spans="1:18" ht="18.75">
      <c r="A25" s="117"/>
      <c r="B25" s="56">
        <v>302</v>
      </c>
      <c r="C25" s="40" t="s">
        <v>509</v>
      </c>
      <c r="D25" s="56" t="s">
        <v>425</v>
      </c>
      <c r="E25" s="56" t="s">
        <v>425</v>
      </c>
      <c r="F25" s="46">
        <v>292</v>
      </c>
      <c r="G25" s="40">
        <v>7.7</v>
      </c>
      <c r="H25" s="40">
        <v>11.8</v>
      </c>
      <c r="I25" s="40">
        <v>38.5</v>
      </c>
      <c r="J25" s="37">
        <v>0.07</v>
      </c>
      <c r="K25" s="37">
        <v>0.52</v>
      </c>
      <c r="L25" s="37">
        <v>0.8</v>
      </c>
      <c r="M25" s="37">
        <v>0.12</v>
      </c>
      <c r="N25" s="37">
        <v>33.9</v>
      </c>
      <c r="O25" s="37">
        <v>156</v>
      </c>
      <c r="P25" s="37">
        <v>6.57</v>
      </c>
      <c r="Q25" s="37">
        <v>191</v>
      </c>
      <c r="R25" s="119"/>
    </row>
    <row r="26" spans="1:18" ht="18.75">
      <c r="A26" s="117"/>
      <c r="B26" s="43">
        <v>2</v>
      </c>
      <c r="C26" s="34" t="s">
        <v>510</v>
      </c>
      <c r="D26" s="81" t="s">
        <v>524</v>
      </c>
      <c r="E26" s="81" t="s">
        <v>524</v>
      </c>
      <c r="F26" s="43">
        <v>111</v>
      </c>
      <c r="G26" s="34">
        <v>1.7</v>
      </c>
      <c r="H26" s="34">
        <v>2.8</v>
      </c>
      <c r="I26" s="34">
        <v>19.7</v>
      </c>
      <c r="J26" s="33"/>
      <c r="K26" s="33"/>
      <c r="L26" s="33"/>
      <c r="M26" s="33"/>
      <c r="N26" s="33"/>
      <c r="O26" s="33"/>
      <c r="P26" s="33"/>
      <c r="Q26" s="33"/>
      <c r="R26" s="119"/>
    </row>
    <row r="27" spans="1:18" ht="18.75">
      <c r="A27" s="117"/>
      <c r="B27" s="43">
        <v>685</v>
      </c>
      <c r="C27" s="34" t="s">
        <v>263</v>
      </c>
      <c r="D27" s="52" t="s">
        <v>71</v>
      </c>
      <c r="E27" s="52" t="s">
        <v>71</v>
      </c>
      <c r="F27" s="43">
        <v>58</v>
      </c>
      <c r="G27" s="34">
        <v>0.2</v>
      </c>
      <c r="H27" s="34">
        <v>0.1</v>
      </c>
      <c r="I27" s="34">
        <v>15.1</v>
      </c>
      <c r="J27" s="33">
        <v>0</v>
      </c>
      <c r="K27" s="33">
        <v>0</v>
      </c>
      <c r="L27" s="33">
        <v>0.1</v>
      </c>
      <c r="M27" s="33">
        <v>0</v>
      </c>
      <c r="N27" s="33">
        <v>6.95</v>
      </c>
      <c r="O27" s="33">
        <v>5.15</v>
      </c>
      <c r="P27" s="33">
        <v>3.07</v>
      </c>
      <c r="Q27" s="33">
        <v>18.6</v>
      </c>
      <c r="R27" s="119"/>
    </row>
    <row r="28" spans="1:18" ht="18.75">
      <c r="A28" s="117"/>
      <c r="B28" s="34"/>
      <c r="C28" s="34"/>
      <c r="D28" s="43"/>
      <c r="E28" s="43"/>
      <c r="F28" s="43">
        <v>461</v>
      </c>
      <c r="G28" s="34">
        <v>9.6</v>
      </c>
      <c r="H28" s="34">
        <v>14.7</v>
      </c>
      <c r="I28" s="34">
        <v>73.3</v>
      </c>
      <c r="J28" s="33"/>
      <c r="K28" s="33"/>
      <c r="L28" s="33"/>
      <c r="M28" s="33"/>
      <c r="N28" s="33"/>
      <c r="O28" s="33"/>
      <c r="P28" s="33"/>
      <c r="Q28" s="33"/>
      <c r="R28" s="119"/>
    </row>
    <row r="29" spans="1:18" ht="18.75">
      <c r="A29" s="117"/>
      <c r="B29" s="34"/>
      <c r="C29" s="34"/>
      <c r="D29" s="43"/>
      <c r="E29" s="43"/>
      <c r="F29" s="43"/>
      <c r="G29" s="34"/>
      <c r="H29" s="34"/>
      <c r="I29" s="34"/>
      <c r="J29" s="33"/>
      <c r="K29" s="33"/>
      <c r="L29" s="33"/>
      <c r="M29" s="33"/>
      <c r="N29" s="33"/>
      <c r="O29" s="33"/>
      <c r="P29" s="33"/>
      <c r="Q29" s="33"/>
      <c r="R29" s="119"/>
    </row>
    <row r="30" spans="1:18" ht="18.75" customHeight="1">
      <c r="A30" s="117"/>
      <c r="B30" s="108" t="s">
        <v>264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6"/>
      <c r="R30" s="119"/>
    </row>
    <row r="31" spans="1:18" ht="37.5">
      <c r="A31" s="117"/>
      <c r="B31" s="43">
        <v>23</v>
      </c>
      <c r="C31" s="34" t="s">
        <v>527</v>
      </c>
      <c r="D31" s="43">
        <v>125</v>
      </c>
      <c r="E31" s="43">
        <v>125</v>
      </c>
      <c r="F31" s="43">
        <v>123.75</v>
      </c>
      <c r="G31" s="34">
        <v>1.13</v>
      </c>
      <c r="H31" s="34">
        <v>9.25</v>
      </c>
      <c r="I31" s="34">
        <v>10.25</v>
      </c>
      <c r="J31" s="33">
        <v>0</v>
      </c>
      <c r="K31" s="33">
        <v>0</v>
      </c>
      <c r="L31" s="33">
        <v>57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119"/>
    </row>
    <row r="32" spans="1:18" ht="18.75">
      <c r="A32" s="117"/>
      <c r="B32" s="43">
        <v>116</v>
      </c>
      <c r="C32" s="34" t="s">
        <v>424</v>
      </c>
      <c r="D32" s="52" t="s">
        <v>425</v>
      </c>
      <c r="E32" s="52" t="s">
        <v>51</v>
      </c>
      <c r="F32" s="43">
        <v>157</v>
      </c>
      <c r="G32" s="34">
        <v>5.1</v>
      </c>
      <c r="H32" s="34">
        <v>5.2</v>
      </c>
      <c r="I32" s="34">
        <v>17.5</v>
      </c>
      <c r="J32" s="33">
        <v>0.08</v>
      </c>
      <c r="K32" s="33">
        <v>0.13</v>
      </c>
      <c r="L32" s="33">
        <v>40.36</v>
      </c>
      <c r="M32" s="33">
        <v>0.76</v>
      </c>
      <c r="N32" s="33">
        <v>327.6</v>
      </c>
      <c r="O32" s="33">
        <v>76.9</v>
      </c>
      <c r="P32" s="33">
        <v>2.02</v>
      </c>
      <c r="Q32" s="33">
        <v>257</v>
      </c>
      <c r="R32" s="119"/>
    </row>
    <row r="33" spans="1:18" ht="18.75">
      <c r="A33" s="117"/>
      <c r="B33" s="43">
        <v>520</v>
      </c>
      <c r="C33" s="34" t="s">
        <v>271</v>
      </c>
      <c r="D33" s="43">
        <v>200</v>
      </c>
      <c r="E33" s="43">
        <v>230</v>
      </c>
      <c r="F33" s="43">
        <v>161</v>
      </c>
      <c r="G33" s="34">
        <v>3.49</v>
      </c>
      <c r="H33" s="34">
        <v>5.7</v>
      </c>
      <c r="I33" s="34">
        <v>23.7</v>
      </c>
      <c r="J33" s="33">
        <v>0.04</v>
      </c>
      <c r="K33" s="33">
        <v>0.16</v>
      </c>
      <c r="L33" s="33">
        <v>287.5</v>
      </c>
      <c r="M33" s="33">
        <v>0.57</v>
      </c>
      <c r="N33" s="33">
        <v>16.3</v>
      </c>
      <c r="O33" s="33">
        <v>46.9</v>
      </c>
      <c r="P33" s="33">
        <v>1.12</v>
      </c>
      <c r="Q33" s="33">
        <v>83.95</v>
      </c>
      <c r="R33" s="119"/>
    </row>
    <row r="34" spans="1:18" ht="37.5">
      <c r="A34" s="117"/>
      <c r="B34" s="43">
        <v>502</v>
      </c>
      <c r="C34" s="34" t="s">
        <v>484</v>
      </c>
      <c r="D34" s="52" t="s">
        <v>428</v>
      </c>
      <c r="E34" s="52" t="s">
        <v>428</v>
      </c>
      <c r="F34" s="43">
        <v>152</v>
      </c>
      <c r="G34" s="34">
        <v>9.29</v>
      </c>
      <c r="H34" s="34">
        <v>10.7</v>
      </c>
      <c r="I34" s="34">
        <v>4.56</v>
      </c>
      <c r="J34" s="33">
        <v>0.12</v>
      </c>
      <c r="K34" s="33">
        <v>0.14</v>
      </c>
      <c r="L34" s="33">
        <v>2.54</v>
      </c>
      <c r="M34" s="33">
        <v>0.11</v>
      </c>
      <c r="N34" s="33">
        <v>163</v>
      </c>
      <c r="O34" s="33">
        <v>37.6</v>
      </c>
      <c r="P34" s="33">
        <v>184</v>
      </c>
      <c r="Q34" s="33">
        <v>60.8</v>
      </c>
      <c r="R34" s="119"/>
    </row>
    <row r="35" spans="1:18" ht="18.75">
      <c r="A35" s="117"/>
      <c r="B35" s="43">
        <v>631</v>
      </c>
      <c r="C35" s="34" t="s">
        <v>335</v>
      </c>
      <c r="D35" s="43">
        <v>200</v>
      </c>
      <c r="E35" s="43">
        <v>200</v>
      </c>
      <c r="F35" s="43">
        <v>142</v>
      </c>
      <c r="G35" s="34">
        <v>0.2</v>
      </c>
      <c r="H35" s="34">
        <v>0</v>
      </c>
      <c r="I35" s="34">
        <v>35.8</v>
      </c>
      <c r="J35" s="33">
        <v>0</v>
      </c>
      <c r="K35" s="33">
        <v>0.01</v>
      </c>
      <c r="L35" s="33">
        <v>7.84</v>
      </c>
      <c r="M35" s="33" t="s">
        <v>274</v>
      </c>
      <c r="N35" s="33">
        <v>11.3</v>
      </c>
      <c r="O35" s="33">
        <v>6.01</v>
      </c>
      <c r="P35" s="33">
        <v>3.12</v>
      </c>
      <c r="Q35" s="33">
        <v>14.8</v>
      </c>
      <c r="R35" s="119"/>
    </row>
    <row r="36" spans="1:18" ht="18.75">
      <c r="A36" s="117"/>
      <c r="B36" s="43" t="s">
        <v>319</v>
      </c>
      <c r="C36" s="34" t="s">
        <v>408</v>
      </c>
      <c r="D36" s="52">
        <v>100</v>
      </c>
      <c r="E36" s="52">
        <v>100</v>
      </c>
      <c r="F36" s="43">
        <v>216</v>
      </c>
      <c r="G36" s="34">
        <v>7.2</v>
      </c>
      <c r="H36" s="34">
        <v>0.96</v>
      </c>
      <c r="I36" s="34">
        <v>43.2</v>
      </c>
      <c r="J36" s="33">
        <v>0</v>
      </c>
      <c r="K36" s="33">
        <v>0.11</v>
      </c>
      <c r="L36" s="33">
        <v>0</v>
      </c>
      <c r="M36" s="33">
        <v>0</v>
      </c>
      <c r="N36" s="33">
        <v>20</v>
      </c>
      <c r="O36" s="33">
        <v>14</v>
      </c>
      <c r="P36" s="33">
        <v>0.9</v>
      </c>
      <c r="Q36" s="33">
        <v>65</v>
      </c>
      <c r="R36" s="119"/>
    </row>
    <row r="37" spans="1:18" ht="18.75">
      <c r="A37" s="117"/>
      <c r="B37" s="34"/>
      <c r="C37" s="34" t="s">
        <v>16</v>
      </c>
      <c r="D37" s="34"/>
      <c r="E37" s="34"/>
      <c r="F37" s="43">
        <f>SUM(F31:F36)</f>
        <v>951.75</v>
      </c>
      <c r="G37" s="34">
        <f>SUM(G31:G36)</f>
        <v>26.409999999999997</v>
      </c>
      <c r="H37" s="34">
        <f>SUM(H31:H36)</f>
        <v>31.81</v>
      </c>
      <c r="I37" s="34">
        <f>SUM(I31:I36)</f>
        <v>135.01</v>
      </c>
      <c r="J37" s="33"/>
      <c r="K37" s="33"/>
      <c r="L37" s="33"/>
      <c r="M37" s="33"/>
      <c r="N37" s="33"/>
      <c r="O37" s="33"/>
      <c r="P37" s="33"/>
      <c r="Q37" s="33"/>
      <c r="R37" s="119"/>
    </row>
    <row r="38" spans="1:18" ht="18.75" customHeight="1">
      <c r="A38" s="117"/>
      <c r="B38" s="144" t="s">
        <v>275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6"/>
      <c r="R38" s="119"/>
    </row>
    <row r="39" spans="1:18" ht="18.75" customHeight="1">
      <c r="A39" s="117"/>
      <c r="B39" s="111" t="s">
        <v>276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10"/>
      <c r="R39" s="119"/>
    </row>
    <row r="40" spans="1:18" ht="18.75">
      <c r="A40" s="117"/>
      <c r="B40" s="52">
        <v>413</v>
      </c>
      <c r="C40" s="34" t="s">
        <v>511</v>
      </c>
      <c r="D40" s="52" t="s">
        <v>430</v>
      </c>
      <c r="E40" s="52" t="s">
        <v>430</v>
      </c>
      <c r="F40" s="43">
        <v>290</v>
      </c>
      <c r="G40" s="34">
        <v>10.48</v>
      </c>
      <c r="H40" s="34">
        <v>27.24</v>
      </c>
      <c r="I40" s="34">
        <v>0.8</v>
      </c>
      <c r="J40" s="33">
        <v>0.05</v>
      </c>
      <c r="K40" s="33">
        <v>1.7</v>
      </c>
      <c r="L40" s="33">
        <v>0</v>
      </c>
      <c r="M40" s="33">
        <v>0.12</v>
      </c>
      <c r="N40" s="33">
        <v>747</v>
      </c>
      <c r="O40" s="33">
        <v>240</v>
      </c>
      <c r="P40" s="33">
        <v>22.7</v>
      </c>
      <c r="Q40" s="33">
        <v>413</v>
      </c>
      <c r="R40" s="119"/>
    </row>
    <row r="41" spans="1:18" ht="18.75">
      <c r="A41" s="117"/>
      <c r="B41" s="43" t="s">
        <v>319</v>
      </c>
      <c r="C41" s="34" t="s">
        <v>408</v>
      </c>
      <c r="D41" s="52">
        <v>30</v>
      </c>
      <c r="E41" s="52">
        <v>30</v>
      </c>
      <c r="F41" s="42">
        <v>64.8</v>
      </c>
      <c r="G41" s="34">
        <v>2.16</v>
      </c>
      <c r="H41" s="34">
        <v>0.288</v>
      </c>
      <c r="I41" s="34">
        <v>12.96</v>
      </c>
      <c r="J41" s="33"/>
      <c r="K41" s="33"/>
      <c r="L41" s="33"/>
      <c r="M41" s="33"/>
      <c r="N41" s="33"/>
      <c r="O41" s="33"/>
      <c r="P41" s="33"/>
      <c r="Q41" s="33"/>
      <c r="R41" s="119"/>
    </row>
    <row r="42" spans="1:18" ht="18.75">
      <c r="A42" s="117"/>
      <c r="B42" s="43">
        <v>685</v>
      </c>
      <c r="C42" s="34" t="s">
        <v>263</v>
      </c>
      <c r="D42" s="52" t="s">
        <v>71</v>
      </c>
      <c r="E42" s="52" t="s">
        <v>71</v>
      </c>
      <c r="F42" s="43">
        <v>58</v>
      </c>
      <c r="G42" s="34">
        <v>0.2</v>
      </c>
      <c r="H42" s="34">
        <v>0.1</v>
      </c>
      <c r="I42" s="34">
        <v>15.1</v>
      </c>
      <c r="J42" s="33">
        <v>0</v>
      </c>
      <c r="K42" s="33">
        <v>0</v>
      </c>
      <c r="L42" s="33">
        <v>0.1</v>
      </c>
      <c r="M42" s="33">
        <v>0</v>
      </c>
      <c r="N42" s="33">
        <v>6.95</v>
      </c>
      <c r="O42" s="33">
        <v>5.15</v>
      </c>
      <c r="P42" s="33">
        <v>3.07</v>
      </c>
      <c r="Q42" s="33">
        <v>18.6</v>
      </c>
      <c r="R42" s="119"/>
    </row>
    <row r="43" spans="1:18" ht="18.75">
      <c r="A43" s="117"/>
      <c r="B43" s="43"/>
      <c r="C43" s="34"/>
      <c r="D43" s="52"/>
      <c r="E43" s="52"/>
      <c r="F43" s="43"/>
      <c r="G43" s="34"/>
      <c r="H43" s="34"/>
      <c r="I43" s="34"/>
      <c r="J43" s="33"/>
      <c r="K43" s="33"/>
      <c r="L43" s="33"/>
      <c r="M43" s="33"/>
      <c r="N43" s="33"/>
      <c r="O43" s="33"/>
      <c r="P43" s="33"/>
      <c r="Q43" s="33"/>
      <c r="R43" s="119"/>
    </row>
    <row r="44" spans="1:18" ht="18.75">
      <c r="A44" s="117"/>
      <c r="B44" s="34"/>
      <c r="C44" s="34"/>
      <c r="D44" s="52"/>
      <c r="E44" s="52"/>
      <c r="F44" s="43"/>
      <c r="G44" s="34"/>
      <c r="H44" s="34"/>
      <c r="I44" s="34"/>
      <c r="J44" s="33"/>
      <c r="K44" s="33"/>
      <c r="L44" s="33"/>
      <c r="M44" s="33"/>
      <c r="N44" s="33"/>
      <c r="O44" s="33"/>
      <c r="P44" s="33"/>
      <c r="Q44" s="33"/>
      <c r="R44" s="119"/>
    </row>
    <row r="45" spans="1:18" ht="18.75">
      <c r="A45" s="117"/>
      <c r="B45" s="34"/>
      <c r="C45" s="34" t="s">
        <v>16</v>
      </c>
      <c r="D45" s="34"/>
      <c r="E45" s="34"/>
      <c r="F45" s="43">
        <v>212.8</v>
      </c>
      <c r="G45" s="34">
        <f>SUM(G40:G44)</f>
        <v>12.84</v>
      </c>
      <c r="H45" s="34">
        <f>SUM(H40:H44)</f>
        <v>27.628</v>
      </c>
      <c r="I45" s="34">
        <f>SUM(I40:I44)</f>
        <v>28.86</v>
      </c>
      <c r="J45" s="33"/>
      <c r="K45" s="33"/>
      <c r="L45" s="33"/>
      <c r="M45" s="33"/>
      <c r="N45" s="33"/>
      <c r="O45" s="33"/>
      <c r="P45" s="33"/>
      <c r="Q45" s="33"/>
      <c r="R45" s="119"/>
    </row>
    <row r="46" spans="1:18" ht="19.5" customHeight="1">
      <c r="A46" s="117"/>
      <c r="B46" s="92" t="s">
        <v>264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1"/>
      <c r="R46" s="119"/>
    </row>
    <row r="47" spans="1:18" ht="37.5">
      <c r="A47" s="117"/>
      <c r="B47" s="43">
        <v>16</v>
      </c>
      <c r="C47" s="34" t="s">
        <v>496</v>
      </c>
      <c r="D47" s="43">
        <v>60</v>
      </c>
      <c r="E47" s="43">
        <v>100</v>
      </c>
      <c r="F47" s="43">
        <v>76</v>
      </c>
      <c r="G47" s="34">
        <v>1.43</v>
      </c>
      <c r="H47" s="34">
        <v>4.99</v>
      </c>
      <c r="I47" s="34">
        <v>8.32</v>
      </c>
      <c r="J47" s="33">
        <v>0</v>
      </c>
      <c r="K47" s="33">
        <v>0.05</v>
      </c>
      <c r="L47" s="33">
        <v>37.39</v>
      </c>
      <c r="M47" s="33">
        <v>1.12</v>
      </c>
      <c r="N47" s="33">
        <v>40.7</v>
      </c>
      <c r="O47" s="33">
        <v>12.1</v>
      </c>
      <c r="P47" s="33">
        <v>0.82</v>
      </c>
      <c r="Q47" s="33">
        <v>33.4</v>
      </c>
      <c r="R47" s="119"/>
    </row>
    <row r="48" spans="1:18" ht="37.5">
      <c r="A48" s="117"/>
      <c r="B48" s="43">
        <v>181</v>
      </c>
      <c r="C48" s="34" t="s">
        <v>489</v>
      </c>
      <c r="D48" s="43">
        <v>250</v>
      </c>
      <c r="E48" s="43">
        <v>300</v>
      </c>
      <c r="F48" s="42">
        <v>7.2</v>
      </c>
      <c r="G48" s="34">
        <v>1.56</v>
      </c>
      <c r="H48" s="34">
        <v>0.12</v>
      </c>
      <c r="I48" s="34">
        <v>0</v>
      </c>
      <c r="J48" s="33"/>
      <c r="K48" s="33"/>
      <c r="L48" s="33"/>
      <c r="M48" s="33"/>
      <c r="N48" s="33"/>
      <c r="O48" s="33">
        <v>38.28</v>
      </c>
      <c r="P48" s="33">
        <v>7.32</v>
      </c>
      <c r="Q48" s="33">
        <v>29.16</v>
      </c>
      <c r="R48" s="119"/>
    </row>
    <row r="49" spans="1:18" ht="18.75">
      <c r="A49" s="117"/>
      <c r="B49" s="43">
        <v>461</v>
      </c>
      <c r="C49" s="34" t="s">
        <v>434</v>
      </c>
      <c r="D49" s="52" t="s">
        <v>435</v>
      </c>
      <c r="E49" s="52" t="s">
        <v>435</v>
      </c>
      <c r="F49" s="43">
        <v>321</v>
      </c>
      <c r="G49" s="34">
        <v>17.25</v>
      </c>
      <c r="H49" s="34">
        <v>20.5</v>
      </c>
      <c r="I49" s="34">
        <v>16.37</v>
      </c>
      <c r="J49" s="33">
        <v>0.34</v>
      </c>
      <c r="K49" s="33">
        <v>0.12</v>
      </c>
      <c r="L49" s="33">
        <v>4.02</v>
      </c>
      <c r="M49" s="33">
        <v>0.19</v>
      </c>
      <c r="N49" s="33">
        <v>192</v>
      </c>
      <c r="O49" s="33">
        <v>109</v>
      </c>
      <c r="P49" s="33">
        <v>0.85</v>
      </c>
      <c r="Q49" s="33">
        <v>147</v>
      </c>
      <c r="R49" s="119"/>
    </row>
    <row r="50" spans="1:18" ht="18.75">
      <c r="A50" s="117"/>
      <c r="B50" s="43">
        <v>303</v>
      </c>
      <c r="C50" s="34" t="s">
        <v>456</v>
      </c>
      <c r="D50" s="43">
        <v>200</v>
      </c>
      <c r="E50" s="43">
        <v>230</v>
      </c>
      <c r="F50" s="43">
        <v>236</v>
      </c>
      <c r="G50" s="34">
        <v>5.8</v>
      </c>
      <c r="H50" s="34">
        <v>5.4</v>
      </c>
      <c r="I50" s="34">
        <v>44</v>
      </c>
      <c r="J50" s="33">
        <v>0.04</v>
      </c>
      <c r="K50" s="33">
        <v>0.75</v>
      </c>
      <c r="L50" s="33">
        <v>0</v>
      </c>
      <c r="M50" s="33">
        <v>0.07</v>
      </c>
      <c r="N50" s="33">
        <v>103</v>
      </c>
      <c r="O50" s="33">
        <v>140</v>
      </c>
      <c r="P50" s="33">
        <v>14</v>
      </c>
      <c r="Q50" s="33">
        <v>43.6</v>
      </c>
      <c r="R50" s="119"/>
    </row>
    <row r="51" spans="1:18" ht="18.75">
      <c r="A51" s="117"/>
      <c r="B51" s="43">
        <v>639</v>
      </c>
      <c r="C51" s="34" t="s">
        <v>420</v>
      </c>
      <c r="D51" s="43">
        <v>200</v>
      </c>
      <c r="E51" s="43">
        <v>200</v>
      </c>
      <c r="F51" s="43">
        <v>129</v>
      </c>
      <c r="G51" s="34">
        <v>0.6</v>
      </c>
      <c r="H51" s="34">
        <v>0</v>
      </c>
      <c r="I51" s="34">
        <v>31.6</v>
      </c>
      <c r="J51" s="33">
        <v>0</v>
      </c>
      <c r="K51" s="33">
        <v>0.3</v>
      </c>
      <c r="L51" s="33">
        <v>1</v>
      </c>
      <c r="M51" s="33">
        <v>0</v>
      </c>
      <c r="N51" s="33">
        <v>43.2</v>
      </c>
      <c r="O51" s="33">
        <v>27.5</v>
      </c>
      <c r="P51" s="33">
        <v>6.6</v>
      </c>
      <c r="Q51" s="33">
        <v>53</v>
      </c>
      <c r="R51" s="119"/>
    </row>
    <row r="52" spans="1:18" ht="18.75">
      <c r="A52" s="117"/>
      <c r="B52" s="34" t="s">
        <v>40</v>
      </c>
      <c r="C52" s="34" t="s">
        <v>403</v>
      </c>
      <c r="D52" s="43">
        <v>100</v>
      </c>
      <c r="E52" s="43">
        <v>100</v>
      </c>
      <c r="F52" s="43">
        <v>216</v>
      </c>
      <c r="G52" s="34">
        <v>7.2</v>
      </c>
      <c r="H52" s="34">
        <v>0.96</v>
      </c>
      <c r="I52" s="34">
        <v>43.2</v>
      </c>
      <c r="J52" s="33">
        <v>0</v>
      </c>
      <c r="K52" s="33">
        <v>0.11</v>
      </c>
      <c r="L52" s="33">
        <v>0</v>
      </c>
      <c r="M52" s="33">
        <v>0</v>
      </c>
      <c r="N52" s="33">
        <v>20</v>
      </c>
      <c r="O52" s="33">
        <v>14</v>
      </c>
      <c r="P52" s="33">
        <v>0.9</v>
      </c>
      <c r="Q52" s="33">
        <v>65</v>
      </c>
      <c r="R52" s="119"/>
    </row>
    <row r="53" spans="1:18" ht="18.75">
      <c r="A53" s="117"/>
      <c r="B53" s="34"/>
      <c r="C53" s="34" t="s">
        <v>16</v>
      </c>
      <c r="D53" s="43"/>
      <c r="E53" s="43"/>
      <c r="F53" s="43">
        <v>985.2</v>
      </c>
      <c r="G53" s="34">
        <v>33.84</v>
      </c>
      <c r="H53" s="34">
        <v>31.97</v>
      </c>
      <c r="I53" s="34">
        <v>143.49</v>
      </c>
      <c r="J53" s="33"/>
      <c r="K53" s="33"/>
      <c r="L53" s="33"/>
      <c r="M53" s="33"/>
      <c r="N53" s="33"/>
      <c r="O53" s="33"/>
      <c r="P53" s="33"/>
      <c r="Q53" s="33"/>
      <c r="R53" s="119"/>
    </row>
    <row r="54" spans="1:18" ht="18.75">
      <c r="A54" s="117"/>
      <c r="B54" s="147" t="s">
        <v>282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9"/>
      <c r="R54" s="119"/>
    </row>
    <row r="55" spans="1:18" ht="18.75">
      <c r="A55" s="117"/>
      <c r="B55" s="92" t="s">
        <v>276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10"/>
      <c r="R55" s="119"/>
    </row>
    <row r="56" spans="1:18" ht="18.75">
      <c r="A56" s="117"/>
      <c r="B56" s="43">
        <v>337</v>
      </c>
      <c r="C56" s="34" t="s">
        <v>512</v>
      </c>
      <c r="D56" s="52">
        <v>1</v>
      </c>
      <c r="E56" s="52">
        <v>1</v>
      </c>
      <c r="F56" s="43">
        <v>63</v>
      </c>
      <c r="G56" s="42">
        <v>5.1</v>
      </c>
      <c r="H56" s="42">
        <v>4.6</v>
      </c>
      <c r="I56" s="42">
        <v>0.3</v>
      </c>
      <c r="J56" s="33"/>
      <c r="K56" s="33"/>
      <c r="L56" s="33"/>
      <c r="M56" s="33"/>
      <c r="N56" s="33"/>
      <c r="O56" s="33"/>
      <c r="P56" s="33"/>
      <c r="Q56" s="33"/>
      <c r="R56" s="119"/>
    </row>
    <row r="57" spans="1:18" ht="18.75">
      <c r="A57" s="117"/>
      <c r="B57" s="43">
        <v>3</v>
      </c>
      <c r="C57" s="34" t="s">
        <v>513</v>
      </c>
      <c r="D57" s="81" t="s">
        <v>525</v>
      </c>
      <c r="E57" s="81" t="s">
        <v>525</v>
      </c>
      <c r="F57" s="43">
        <v>122</v>
      </c>
      <c r="G57" s="34">
        <v>5.2</v>
      </c>
      <c r="H57" s="34">
        <v>7.5</v>
      </c>
      <c r="I57" s="34">
        <v>7.3</v>
      </c>
      <c r="J57" s="33"/>
      <c r="K57" s="33"/>
      <c r="L57" s="33"/>
      <c r="M57" s="33"/>
      <c r="N57" s="33"/>
      <c r="O57" s="33"/>
      <c r="P57" s="33"/>
      <c r="Q57" s="33"/>
      <c r="R57" s="119"/>
    </row>
    <row r="58" spans="1:18" ht="18.75">
      <c r="A58" s="117"/>
      <c r="B58" s="43">
        <v>685</v>
      </c>
      <c r="C58" s="34" t="s">
        <v>263</v>
      </c>
      <c r="D58" s="52" t="s">
        <v>71</v>
      </c>
      <c r="E58" s="52" t="s">
        <v>71</v>
      </c>
      <c r="F58" s="43">
        <v>58</v>
      </c>
      <c r="G58" s="34">
        <v>0.2</v>
      </c>
      <c r="H58" s="34">
        <v>0.1</v>
      </c>
      <c r="I58" s="34">
        <v>15.1</v>
      </c>
      <c r="J58" s="33">
        <v>0</v>
      </c>
      <c r="K58" s="33">
        <v>0</v>
      </c>
      <c r="L58" s="33">
        <v>0.1</v>
      </c>
      <c r="M58" s="33">
        <v>0</v>
      </c>
      <c r="N58" s="33">
        <v>6.95</v>
      </c>
      <c r="O58" s="33">
        <v>5.15</v>
      </c>
      <c r="P58" s="33">
        <v>3.07</v>
      </c>
      <c r="Q58" s="33">
        <v>18.6</v>
      </c>
      <c r="R58" s="119"/>
    </row>
    <row r="59" spans="1:18" ht="18.75">
      <c r="A59" s="117"/>
      <c r="B59" s="34"/>
      <c r="C59" s="34"/>
      <c r="D59" s="43"/>
      <c r="E59" s="43"/>
      <c r="F59" s="43">
        <v>243</v>
      </c>
      <c r="G59" s="34">
        <v>10.5</v>
      </c>
      <c r="H59" s="34">
        <v>12.2</v>
      </c>
      <c r="I59" s="34">
        <v>22.7</v>
      </c>
      <c r="J59" s="33"/>
      <c r="K59" s="33"/>
      <c r="L59" s="33"/>
      <c r="M59" s="33"/>
      <c r="N59" s="33"/>
      <c r="O59" s="33"/>
      <c r="P59" s="33"/>
      <c r="Q59" s="33"/>
      <c r="R59" s="119"/>
    </row>
    <row r="60" spans="1:18" ht="18.75">
      <c r="A60" s="117"/>
      <c r="B60" s="92" t="s">
        <v>17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4"/>
      <c r="R60" s="119"/>
    </row>
    <row r="61" spans="1:18" ht="37.5">
      <c r="A61" s="117"/>
      <c r="B61" s="43">
        <v>19</v>
      </c>
      <c r="C61" s="34" t="s">
        <v>446</v>
      </c>
      <c r="D61" s="43">
        <v>100</v>
      </c>
      <c r="E61" s="43">
        <v>100</v>
      </c>
      <c r="F61" s="42">
        <v>63</v>
      </c>
      <c r="G61" s="34">
        <v>1.07</v>
      </c>
      <c r="H61" s="34">
        <v>5.08</v>
      </c>
      <c r="I61" s="34">
        <v>4.74</v>
      </c>
      <c r="J61" s="33">
        <v>0</v>
      </c>
      <c r="K61" s="33">
        <v>0.04</v>
      </c>
      <c r="L61" s="33">
        <v>20</v>
      </c>
      <c r="M61" s="33">
        <v>0.34</v>
      </c>
      <c r="N61" s="33">
        <v>8</v>
      </c>
      <c r="O61" s="33">
        <v>0</v>
      </c>
      <c r="P61" s="33">
        <v>0.5</v>
      </c>
      <c r="Q61" s="33">
        <v>35</v>
      </c>
      <c r="R61" s="119"/>
    </row>
    <row r="62" spans="1:18" ht="18.75">
      <c r="A62" s="117"/>
      <c r="B62" s="43">
        <v>171</v>
      </c>
      <c r="C62" s="34" t="s">
        <v>439</v>
      </c>
      <c r="D62" s="52" t="s">
        <v>440</v>
      </c>
      <c r="E62" s="52" t="s">
        <v>441</v>
      </c>
      <c r="F62" s="42">
        <v>283</v>
      </c>
      <c r="G62" s="34">
        <v>7.9</v>
      </c>
      <c r="H62" s="33">
        <v>1.97</v>
      </c>
      <c r="I62" s="33">
        <v>30.3</v>
      </c>
      <c r="J62" s="33">
        <v>0.1</v>
      </c>
      <c r="K62" s="33">
        <v>0.09</v>
      </c>
      <c r="L62" s="33">
        <v>1.75</v>
      </c>
      <c r="M62" s="33">
        <v>0.19</v>
      </c>
      <c r="N62" s="33">
        <v>41</v>
      </c>
      <c r="O62" s="33">
        <v>168</v>
      </c>
      <c r="P62" s="33">
        <v>1.41</v>
      </c>
      <c r="Q62" s="33">
        <v>25.5</v>
      </c>
      <c r="R62" s="119"/>
    </row>
    <row r="63" spans="1:18" ht="18.75">
      <c r="A63" s="117"/>
      <c r="B63" s="43">
        <v>383</v>
      </c>
      <c r="C63" s="34" t="s">
        <v>442</v>
      </c>
      <c r="D63" s="43">
        <v>100</v>
      </c>
      <c r="E63" s="43">
        <v>100</v>
      </c>
      <c r="F63" s="42">
        <v>143</v>
      </c>
      <c r="G63" s="34">
        <v>11.3</v>
      </c>
      <c r="H63" s="34">
        <v>9.19</v>
      </c>
      <c r="I63" s="34">
        <v>4.43</v>
      </c>
      <c r="J63" s="33">
        <v>0.04</v>
      </c>
      <c r="K63" s="33">
        <v>0.02</v>
      </c>
      <c r="L63" s="33">
        <v>0.11</v>
      </c>
      <c r="M63" s="33">
        <v>1.48</v>
      </c>
      <c r="N63" s="33">
        <v>41.37</v>
      </c>
      <c r="O63" s="33">
        <v>45.2</v>
      </c>
      <c r="P63" s="33">
        <v>0.62</v>
      </c>
      <c r="Q63" s="33">
        <v>175</v>
      </c>
      <c r="R63" s="119"/>
    </row>
    <row r="64" spans="1:18" ht="18.75">
      <c r="A64" s="117"/>
      <c r="B64" s="43">
        <v>520</v>
      </c>
      <c r="C64" s="34" t="s">
        <v>271</v>
      </c>
      <c r="D64" s="43">
        <v>200</v>
      </c>
      <c r="E64" s="43">
        <v>230</v>
      </c>
      <c r="F64" s="42">
        <v>140</v>
      </c>
      <c r="G64" s="34">
        <v>3.04</v>
      </c>
      <c r="H64" s="34">
        <v>4.96</v>
      </c>
      <c r="I64" s="34">
        <v>20.7</v>
      </c>
      <c r="J64" s="33">
        <v>0.04</v>
      </c>
      <c r="K64" s="33">
        <v>0.16</v>
      </c>
      <c r="L64" s="33">
        <v>250.4</v>
      </c>
      <c r="M64" s="33">
        <v>0.57</v>
      </c>
      <c r="N64" s="33">
        <v>16.33</v>
      </c>
      <c r="O64" s="33">
        <v>46.9</v>
      </c>
      <c r="P64" s="33">
        <v>1.12</v>
      </c>
      <c r="Q64" s="33">
        <v>73</v>
      </c>
      <c r="R64" s="119"/>
    </row>
    <row r="65" spans="1:18" ht="18.75">
      <c r="A65" s="117"/>
      <c r="B65" s="43">
        <v>631</v>
      </c>
      <c r="C65" s="34" t="s">
        <v>335</v>
      </c>
      <c r="D65" s="43">
        <v>200</v>
      </c>
      <c r="E65" s="43">
        <v>200</v>
      </c>
      <c r="F65" s="43">
        <v>142</v>
      </c>
      <c r="G65" s="34">
        <v>0.2</v>
      </c>
      <c r="H65" s="34">
        <v>0</v>
      </c>
      <c r="I65" s="34">
        <v>35.8</v>
      </c>
      <c r="J65" s="33">
        <v>0</v>
      </c>
      <c r="K65" s="33">
        <v>0.01</v>
      </c>
      <c r="L65" s="33">
        <v>7.84</v>
      </c>
      <c r="M65" s="33" t="s">
        <v>274</v>
      </c>
      <c r="N65" s="33">
        <v>11.3</v>
      </c>
      <c r="O65" s="33">
        <v>6.01</v>
      </c>
      <c r="P65" s="33">
        <v>3.12</v>
      </c>
      <c r="Q65" s="33">
        <v>14.8</v>
      </c>
      <c r="R65" s="119"/>
    </row>
    <row r="66" spans="1:18" ht="18.75">
      <c r="A66" s="117"/>
      <c r="B66" s="34" t="s">
        <v>40</v>
      </c>
      <c r="C66" s="34" t="s">
        <v>404</v>
      </c>
      <c r="D66" s="43">
        <v>100</v>
      </c>
      <c r="E66" s="43">
        <v>100</v>
      </c>
      <c r="F66" s="43">
        <v>216</v>
      </c>
      <c r="G66" s="34">
        <v>7.2</v>
      </c>
      <c r="H66" s="34">
        <v>0.96</v>
      </c>
      <c r="I66" s="34">
        <v>43.2</v>
      </c>
      <c r="J66" s="33">
        <v>0</v>
      </c>
      <c r="K66" s="33">
        <v>0.11</v>
      </c>
      <c r="L66" s="33">
        <v>0</v>
      </c>
      <c r="M66" s="33">
        <v>0</v>
      </c>
      <c r="N66" s="33">
        <v>20</v>
      </c>
      <c r="O66" s="33">
        <v>14</v>
      </c>
      <c r="P66" s="33">
        <v>0.9</v>
      </c>
      <c r="Q66" s="33">
        <v>65</v>
      </c>
      <c r="R66" s="119"/>
    </row>
    <row r="67" spans="1:18" ht="18.75">
      <c r="A67" s="117"/>
      <c r="B67" s="34"/>
      <c r="C67" s="34" t="s">
        <v>16</v>
      </c>
      <c r="D67" s="42"/>
      <c r="E67" s="42"/>
      <c r="F67" s="42">
        <f>SUM(F61:F66)</f>
        <v>987</v>
      </c>
      <c r="G67" s="34">
        <f>SUM(G61:G66)</f>
        <v>30.71</v>
      </c>
      <c r="H67" s="34">
        <f>SUM(H61:H66)</f>
        <v>22.16</v>
      </c>
      <c r="I67" s="34">
        <f>SUM(I61:I66)</f>
        <v>139.17000000000002</v>
      </c>
      <c r="J67" s="33"/>
      <c r="K67" s="33"/>
      <c r="L67" s="33"/>
      <c r="M67" s="33"/>
      <c r="N67" s="33"/>
      <c r="O67" s="33"/>
      <c r="P67" s="33"/>
      <c r="Q67" s="33"/>
      <c r="R67" s="119"/>
    </row>
    <row r="68" spans="1:18" ht="18.75">
      <c r="A68" s="117"/>
      <c r="B68" s="147" t="s">
        <v>302</v>
      </c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1"/>
      <c r="R68" s="119"/>
    </row>
    <row r="69" spans="1:18" ht="18.75">
      <c r="A69" s="117"/>
      <c r="B69" s="92" t="s">
        <v>276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8"/>
      <c r="R69" s="119"/>
    </row>
    <row r="70" spans="1:18" ht="18.75">
      <c r="A70" s="117"/>
      <c r="B70" s="43">
        <v>302</v>
      </c>
      <c r="C70" s="34" t="s">
        <v>514</v>
      </c>
      <c r="D70" s="52" t="s">
        <v>422</v>
      </c>
      <c r="E70" s="52" t="s">
        <v>422</v>
      </c>
      <c r="F70" s="42">
        <v>354</v>
      </c>
      <c r="G70" s="34">
        <v>10</v>
      </c>
      <c r="H70" s="34">
        <v>4.5</v>
      </c>
      <c r="I70" s="34">
        <v>41.75</v>
      </c>
      <c r="J70" s="33"/>
      <c r="K70" s="33"/>
      <c r="L70" s="33"/>
      <c r="M70" s="33"/>
      <c r="N70" s="33"/>
      <c r="O70" s="33"/>
      <c r="P70" s="33"/>
      <c r="Q70" s="33"/>
      <c r="R70" s="119"/>
    </row>
    <row r="71" spans="1:18" ht="18.75">
      <c r="A71" s="117"/>
      <c r="B71" s="43">
        <v>1</v>
      </c>
      <c r="C71" s="34" t="s">
        <v>508</v>
      </c>
      <c r="D71" s="80" t="s">
        <v>523</v>
      </c>
      <c r="E71" s="80" t="s">
        <v>523</v>
      </c>
      <c r="F71" s="45">
        <v>115</v>
      </c>
      <c r="G71" s="38">
        <v>1.1</v>
      </c>
      <c r="H71" s="38">
        <v>9</v>
      </c>
      <c r="I71" s="38">
        <v>6.8</v>
      </c>
      <c r="J71" s="33"/>
      <c r="K71" s="33"/>
      <c r="L71" s="33"/>
      <c r="M71" s="33"/>
      <c r="N71" s="33"/>
      <c r="O71" s="33"/>
      <c r="P71" s="33"/>
      <c r="Q71" s="33"/>
      <c r="R71" s="119"/>
    </row>
    <row r="72" spans="1:18" ht="18.75">
      <c r="A72" s="117"/>
      <c r="B72" s="43">
        <v>685</v>
      </c>
      <c r="C72" s="34" t="s">
        <v>263</v>
      </c>
      <c r="D72" s="52" t="s">
        <v>71</v>
      </c>
      <c r="E72" s="52" t="s">
        <v>71</v>
      </c>
      <c r="F72" s="43">
        <v>58</v>
      </c>
      <c r="G72" s="34">
        <v>0.2</v>
      </c>
      <c r="H72" s="34">
        <v>0.1</v>
      </c>
      <c r="I72" s="34">
        <v>15.1</v>
      </c>
      <c r="J72" s="33">
        <v>0</v>
      </c>
      <c r="K72" s="33">
        <v>0</v>
      </c>
      <c r="L72" s="33">
        <v>0.1</v>
      </c>
      <c r="M72" s="33">
        <v>0</v>
      </c>
      <c r="N72" s="33">
        <v>6.95</v>
      </c>
      <c r="O72" s="33">
        <v>5.15</v>
      </c>
      <c r="P72" s="33">
        <v>3.07</v>
      </c>
      <c r="Q72" s="33">
        <v>18.6</v>
      </c>
      <c r="R72" s="119"/>
    </row>
    <row r="73" spans="1:18" ht="18.75">
      <c r="A73" s="117"/>
      <c r="B73" s="43"/>
      <c r="C73" s="34"/>
      <c r="D73" s="43"/>
      <c r="E73" s="43"/>
      <c r="F73" s="42">
        <v>527</v>
      </c>
      <c r="G73" s="52">
        <v>11.3</v>
      </c>
      <c r="H73" s="34">
        <v>13.6</v>
      </c>
      <c r="I73" s="34">
        <v>63.65</v>
      </c>
      <c r="J73" s="33"/>
      <c r="K73" s="33"/>
      <c r="L73" s="33"/>
      <c r="M73" s="33"/>
      <c r="N73" s="33"/>
      <c r="O73" s="33"/>
      <c r="P73" s="33"/>
      <c r="Q73" s="33"/>
      <c r="R73" s="119"/>
    </row>
    <row r="74" spans="1:18" ht="18.75">
      <c r="A74" s="117"/>
      <c r="B74" s="34"/>
      <c r="C74" s="34"/>
      <c r="D74" s="43"/>
      <c r="E74" s="43"/>
      <c r="F74" s="42"/>
      <c r="G74" s="34"/>
      <c r="H74" s="34"/>
      <c r="I74" s="34"/>
      <c r="J74" s="33"/>
      <c r="K74" s="33"/>
      <c r="L74" s="33"/>
      <c r="M74" s="33"/>
      <c r="N74" s="33"/>
      <c r="O74" s="33"/>
      <c r="P74" s="33"/>
      <c r="Q74" s="33"/>
      <c r="R74" s="119"/>
    </row>
    <row r="75" spans="1:18" ht="18.75">
      <c r="A75" s="117"/>
      <c r="B75" s="34"/>
      <c r="C75" s="34"/>
      <c r="D75" s="42"/>
      <c r="E75" s="42"/>
      <c r="F75" s="42"/>
      <c r="G75" s="34"/>
      <c r="H75" s="34"/>
      <c r="I75" s="34"/>
      <c r="J75" s="33"/>
      <c r="K75" s="33"/>
      <c r="L75" s="33"/>
      <c r="M75" s="33"/>
      <c r="N75" s="33"/>
      <c r="O75" s="33"/>
      <c r="P75" s="33"/>
      <c r="Q75" s="33"/>
      <c r="R75" s="119"/>
    </row>
    <row r="76" spans="1:18" ht="18.75">
      <c r="A76" s="117"/>
      <c r="B76" s="92" t="s">
        <v>264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8"/>
      <c r="R76" s="119"/>
    </row>
    <row r="77" spans="1:18" ht="18.75">
      <c r="A77" s="117"/>
      <c r="B77" s="43">
        <v>50</v>
      </c>
      <c r="C77" s="34" t="s">
        <v>480</v>
      </c>
      <c r="D77" s="43">
        <v>100</v>
      </c>
      <c r="E77" s="43">
        <v>100</v>
      </c>
      <c r="F77" s="48">
        <v>178</v>
      </c>
      <c r="G77" s="33">
        <v>5.4</v>
      </c>
      <c r="H77" s="33">
        <v>14.2</v>
      </c>
      <c r="I77" s="33">
        <v>7.2</v>
      </c>
      <c r="J77" s="33">
        <v>0</v>
      </c>
      <c r="K77" s="33">
        <v>0</v>
      </c>
      <c r="L77" s="33">
        <v>7.7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119"/>
    </row>
    <row r="78" spans="1:18" ht="37.5">
      <c r="A78" s="117"/>
      <c r="B78" s="43">
        <v>140</v>
      </c>
      <c r="C78" s="34" t="s">
        <v>443</v>
      </c>
      <c r="D78" s="43">
        <v>250</v>
      </c>
      <c r="E78" s="43">
        <v>300</v>
      </c>
      <c r="F78" s="42">
        <v>186</v>
      </c>
      <c r="G78" s="34">
        <v>12.19</v>
      </c>
      <c r="H78" s="34">
        <v>3.58</v>
      </c>
      <c r="I78" s="34">
        <v>22.56</v>
      </c>
      <c r="J78" s="33">
        <v>0</v>
      </c>
      <c r="K78" s="33">
        <v>0.57</v>
      </c>
      <c r="L78" s="33">
        <v>76.32</v>
      </c>
      <c r="M78" s="33">
        <v>0.69</v>
      </c>
      <c r="N78" s="33">
        <v>277.8</v>
      </c>
      <c r="O78" s="33">
        <v>38.28</v>
      </c>
      <c r="P78" s="33">
        <v>7.32</v>
      </c>
      <c r="Q78" s="33">
        <v>29.16</v>
      </c>
      <c r="R78" s="119"/>
    </row>
    <row r="79" spans="1:18" ht="18.75">
      <c r="A79" s="117"/>
      <c r="B79" s="43">
        <v>436</v>
      </c>
      <c r="C79" s="34" t="s">
        <v>497</v>
      </c>
      <c r="D79" s="43">
        <v>200</v>
      </c>
      <c r="E79" s="43">
        <v>230</v>
      </c>
      <c r="F79" s="42">
        <v>154</v>
      </c>
      <c r="G79" s="34">
        <v>3</v>
      </c>
      <c r="H79" s="34">
        <v>7.6</v>
      </c>
      <c r="I79" s="34">
        <v>18.4</v>
      </c>
      <c r="J79" s="33">
        <v>0.06</v>
      </c>
      <c r="K79" s="33">
        <v>0.09</v>
      </c>
      <c r="L79" s="33">
        <v>23</v>
      </c>
      <c r="M79" s="33">
        <v>0.32</v>
      </c>
      <c r="N79" s="33">
        <v>147.9</v>
      </c>
      <c r="O79" s="33">
        <v>28.1</v>
      </c>
      <c r="P79" s="33">
        <v>1.17</v>
      </c>
      <c r="Q79" s="33">
        <v>141</v>
      </c>
      <c r="R79" s="119"/>
    </row>
    <row r="80" spans="1:18" ht="18.75">
      <c r="A80" s="117"/>
      <c r="B80" s="52">
        <v>686</v>
      </c>
      <c r="C80" s="34" t="s">
        <v>308</v>
      </c>
      <c r="D80" s="43" t="s">
        <v>451</v>
      </c>
      <c r="E80" s="43" t="s">
        <v>451</v>
      </c>
      <c r="F80" s="42">
        <v>60</v>
      </c>
      <c r="G80" s="52">
        <v>0.3</v>
      </c>
      <c r="H80" s="34">
        <v>0</v>
      </c>
      <c r="I80" s="34">
        <v>15.2</v>
      </c>
      <c r="J80" s="33">
        <v>0</v>
      </c>
      <c r="K80" s="33">
        <v>0</v>
      </c>
      <c r="L80" s="33">
        <v>0.9</v>
      </c>
      <c r="M80" s="33">
        <v>0</v>
      </c>
      <c r="N80" s="33">
        <v>7.35</v>
      </c>
      <c r="O80" s="33">
        <v>5.24</v>
      </c>
      <c r="P80" s="33">
        <v>2.63</v>
      </c>
      <c r="Q80" s="33">
        <v>169</v>
      </c>
      <c r="R80" s="119"/>
    </row>
    <row r="81" spans="1:18" ht="18.75">
      <c r="A81" s="117"/>
      <c r="B81" s="34" t="s">
        <v>319</v>
      </c>
      <c r="C81" s="34" t="s">
        <v>403</v>
      </c>
      <c r="D81" s="43">
        <v>100</v>
      </c>
      <c r="E81" s="43">
        <v>100</v>
      </c>
      <c r="F81" s="43">
        <v>216</v>
      </c>
      <c r="G81" s="34">
        <v>7.2</v>
      </c>
      <c r="H81" s="34">
        <v>0.96</v>
      </c>
      <c r="I81" s="34">
        <v>43.2</v>
      </c>
      <c r="J81" s="33">
        <v>0</v>
      </c>
      <c r="K81" s="33">
        <v>0.11</v>
      </c>
      <c r="L81" s="33">
        <v>0</v>
      </c>
      <c r="M81" s="33">
        <v>0</v>
      </c>
      <c r="N81" s="33">
        <v>20</v>
      </c>
      <c r="O81" s="33">
        <v>14</v>
      </c>
      <c r="P81" s="33">
        <v>0.9</v>
      </c>
      <c r="Q81" s="33">
        <v>65</v>
      </c>
      <c r="R81" s="119"/>
    </row>
    <row r="82" spans="1:18" ht="18.75" customHeight="1">
      <c r="A82" s="117"/>
      <c r="B82" s="34"/>
      <c r="C82" s="34" t="s">
        <v>320</v>
      </c>
      <c r="D82" s="34"/>
      <c r="E82" s="34"/>
      <c r="F82" s="42">
        <f>SUM(F77:F81)</f>
        <v>794</v>
      </c>
      <c r="G82" s="34">
        <f>SUM(G77:G81)</f>
        <v>28.09</v>
      </c>
      <c r="H82" s="34">
        <f>SUM(H77:H81)</f>
        <v>26.340000000000003</v>
      </c>
      <c r="I82" s="34">
        <f>SUM(I77:I81)</f>
        <v>106.56</v>
      </c>
      <c r="J82" s="34"/>
      <c r="K82" s="34"/>
      <c r="L82" s="34"/>
      <c r="M82" s="34"/>
      <c r="N82" s="34"/>
      <c r="O82" s="34"/>
      <c r="P82" s="34"/>
      <c r="Q82" s="34"/>
      <c r="R82" s="119"/>
    </row>
    <row r="83" spans="1:18" ht="18.75">
      <c r="A83" s="117"/>
      <c r="B83" s="147" t="s">
        <v>321</v>
      </c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1"/>
      <c r="R83" s="119"/>
    </row>
    <row r="84" spans="1:18" ht="18.75">
      <c r="A84" s="117"/>
      <c r="B84" s="92" t="s">
        <v>276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8"/>
      <c r="R84" s="119"/>
    </row>
    <row r="85" spans="1:18" ht="18.75">
      <c r="A85" s="117"/>
      <c r="B85" s="43">
        <v>160</v>
      </c>
      <c r="C85" s="34" t="s">
        <v>515</v>
      </c>
      <c r="D85" s="43">
        <v>250</v>
      </c>
      <c r="E85" s="43">
        <v>250</v>
      </c>
      <c r="F85" s="43">
        <v>141</v>
      </c>
      <c r="G85" s="34">
        <v>7</v>
      </c>
      <c r="H85" s="34">
        <v>7.9</v>
      </c>
      <c r="I85" s="34">
        <v>24.7</v>
      </c>
      <c r="J85" s="33"/>
      <c r="K85" s="33"/>
      <c r="L85" s="33"/>
      <c r="M85" s="33"/>
      <c r="N85" s="33"/>
      <c r="O85" s="33"/>
      <c r="P85" s="33"/>
      <c r="Q85" s="33"/>
      <c r="R85" s="119"/>
    </row>
    <row r="86" spans="1:18" ht="18.75">
      <c r="A86" s="117"/>
      <c r="B86" s="43">
        <v>3</v>
      </c>
      <c r="C86" s="34" t="s">
        <v>513</v>
      </c>
      <c r="D86" s="81" t="s">
        <v>525</v>
      </c>
      <c r="E86" s="81" t="s">
        <v>525</v>
      </c>
      <c r="F86" s="43">
        <v>122</v>
      </c>
      <c r="G86" s="34">
        <v>5.2</v>
      </c>
      <c r="H86" s="34">
        <v>7.5</v>
      </c>
      <c r="I86" s="34">
        <v>7.3</v>
      </c>
      <c r="J86" s="33"/>
      <c r="K86" s="33"/>
      <c r="L86" s="33"/>
      <c r="M86" s="33"/>
      <c r="N86" s="33"/>
      <c r="O86" s="33"/>
      <c r="P86" s="33"/>
      <c r="Q86" s="33"/>
      <c r="R86" s="119"/>
    </row>
    <row r="87" spans="1:18" ht="18.75">
      <c r="A87" s="117"/>
      <c r="B87" s="43">
        <v>685</v>
      </c>
      <c r="C87" s="34" t="s">
        <v>263</v>
      </c>
      <c r="D87" s="52" t="s">
        <v>71</v>
      </c>
      <c r="E87" s="52" t="s">
        <v>71</v>
      </c>
      <c r="F87" s="43">
        <v>58</v>
      </c>
      <c r="G87" s="34">
        <v>0.2</v>
      </c>
      <c r="H87" s="34">
        <v>0.1</v>
      </c>
      <c r="I87" s="34">
        <v>15.1</v>
      </c>
      <c r="J87" s="33">
        <v>0</v>
      </c>
      <c r="K87" s="33">
        <v>0</v>
      </c>
      <c r="L87" s="33">
        <v>0.1</v>
      </c>
      <c r="M87" s="33">
        <v>0</v>
      </c>
      <c r="N87" s="33">
        <v>6.95</v>
      </c>
      <c r="O87" s="33">
        <v>5.15</v>
      </c>
      <c r="P87" s="33">
        <v>3.07</v>
      </c>
      <c r="Q87" s="33">
        <v>18.6</v>
      </c>
      <c r="R87" s="119"/>
    </row>
    <row r="88" spans="1:18" ht="18.75">
      <c r="A88" s="117"/>
      <c r="B88" s="43"/>
      <c r="C88" s="34"/>
      <c r="D88" s="34"/>
      <c r="E88" s="34"/>
      <c r="F88" s="43">
        <v>321</v>
      </c>
      <c r="G88" s="34">
        <v>12.4</v>
      </c>
      <c r="H88" s="34">
        <v>15.5</v>
      </c>
      <c r="I88" s="34">
        <v>47.1</v>
      </c>
      <c r="J88" s="33"/>
      <c r="K88" s="33"/>
      <c r="L88" s="33"/>
      <c r="M88" s="33"/>
      <c r="N88" s="33"/>
      <c r="O88" s="33"/>
      <c r="P88" s="33"/>
      <c r="Q88" s="33"/>
      <c r="R88" s="119"/>
    </row>
    <row r="89" spans="1:18" ht="18.75">
      <c r="A89" s="117"/>
      <c r="B89" s="124" t="s">
        <v>264</v>
      </c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6"/>
      <c r="R89" s="119"/>
    </row>
    <row r="90" spans="1:18" ht="37.5">
      <c r="A90" s="117"/>
      <c r="B90" s="43">
        <v>19</v>
      </c>
      <c r="C90" s="34" t="s">
        <v>446</v>
      </c>
      <c r="D90" s="43">
        <v>100</v>
      </c>
      <c r="E90" s="43">
        <v>100</v>
      </c>
      <c r="F90" s="43">
        <v>63</v>
      </c>
      <c r="G90" s="34">
        <v>1.07</v>
      </c>
      <c r="H90" s="34">
        <v>5.08</v>
      </c>
      <c r="I90" s="34">
        <v>4.74</v>
      </c>
      <c r="J90" s="33">
        <v>0</v>
      </c>
      <c r="K90" s="33">
        <v>0.04</v>
      </c>
      <c r="L90" s="33">
        <v>20</v>
      </c>
      <c r="M90" s="33">
        <v>0.31</v>
      </c>
      <c r="N90" s="33">
        <v>8</v>
      </c>
      <c r="O90" s="33">
        <v>0</v>
      </c>
      <c r="P90" s="33">
        <v>0.5</v>
      </c>
      <c r="Q90" s="33">
        <v>1.9</v>
      </c>
      <c r="R90" s="119"/>
    </row>
    <row r="91" spans="1:18" ht="37.5">
      <c r="A91" s="117"/>
      <c r="B91" s="43">
        <v>132</v>
      </c>
      <c r="C91" s="34" t="s">
        <v>447</v>
      </c>
      <c r="D91" s="52" t="s">
        <v>425</v>
      </c>
      <c r="E91" s="52" t="s">
        <v>51</v>
      </c>
      <c r="F91" s="43">
        <v>152</v>
      </c>
      <c r="G91" s="34">
        <v>4.7</v>
      </c>
      <c r="H91" s="34">
        <v>6.3</v>
      </c>
      <c r="I91" s="34">
        <v>24.4</v>
      </c>
      <c r="J91" s="33">
        <v>0.03</v>
      </c>
      <c r="K91" s="33">
        <v>0.15</v>
      </c>
      <c r="L91" s="33">
        <v>206</v>
      </c>
      <c r="M91" s="33">
        <v>0.51</v>
      </c>
      <c r="N91" s="33">
        <v>41.58</v>
      </c>
      <c r="O91" s="33">
        <v>32.7</v>
      </c>
      <c r="P91" s="33">
        <v>3.9</v>
      </c>
      <c r="Q91" s="33">
        <v>105</v>
      </c>
      <c r="R91" s="119"/>
    </row>
    <row r="92" spans="1:18" ht="18.75">
      <c r="A92" s="117"/>
      <c r="B92" s="43">
        <v>492</v>
      </c>
      <c r="C92" s="34" t="s">
        <v>498</v>
      </c>
      <c r="D92" s="43">
        <v>250</v>
      </c>
      <c r="E92" s="43">
        <v>300</v>
      </c>
      <c r="F92" s="43">
        <v>455</v>
      </c>
      <c r="G92" s="34">
        <v>17.98</v>
      </c>
      <c r="H92" s="34">
        <v>21.8</v>
      </c>
      <c r="I92" s="34">
        <v>46.92</v>
      </c>
      <c r="J92" s="33">
        <v>0.34</v>
      </c>
      <c r="K92" s="33">
        <v>0.29</v>
      </c>
      <c r="L92" s="33">
        <v>24.43</v>
      </c>
      <c r="M92" s="33">
        <v>0.6</v>
      </c>
      <c r="N92" s="33">
        <v>697</v>
      </c>
      <c r="O92" s="33">
        <v>93.2</v>
      </c>
      <c r="P92" s="33">
        <v>783</v>
      </c>
      <c r="Q92" s="33">
        <v>209</v>
      </c>
      <c r="R92" s="119"/>
    </row>
    <row r="93" spans="1:18" ht="18.75">
      <c r="A93" s="117"/>
      <c r="B93" s="43">
        <v>638</v>
      </c>
      <c r="C93" s="34" t="s">
        <v>499</v>
      </c>
      <c r="D93" s="43">
        <v>200</v>
      </c>
      <c r="E93" s="43">
        <v>200</v>
      </c>
      <c r="F93" s="43">
        <v>137</v>
      </c>
      <c r="G93" s="34">
        <v>1.04</v>
      </c>
      <c r="H93" s="34">
        <v>0</v>
      </c>
      <c r="I93" s="34">
        <v>31.61</v>
      </c>
      <c r="J93" s="33">
        <v>0</v>
      </c>
      <c r="K93" s="33">
        <v>0.03</v>
      </c>
      <c r="L93" s="33">
        <v>1</v>
      </c>
      <c r="M93" s="33">
        <v>0</v>
      </c>
      <c r="N93" s="33" t="s">
        <v>336</v>
      </c>
      <c r="O93" s="33">
        <v>27.4</v>
      </c>
      <c r="P93" s="33">
        <v>6.6</v>
      </c>
      <c r="Q93" s="33">
        <v>53</v>
      </c>
      <c r="R93" s="119"/>
    </row>
    <row r="94" spans="1:18" ht="18.75">
      <c r="A94" s="117"/>
      <c r="B94" s="43" t="s">
        <v>319</v>
      </c>
      <c r="C94" s="34" t="s">
        <v>404</v>
      </c>
      <c r="D94" s="43">
        <v>100</v>
      </c>
      <c r="E94" s="43">
        <v>100</v>
      </c>
      <c r="F94" s="43">
        <v>216</v>
      </c>
      <c r="G94" s="34">
        <v>7.2</v>
      </c>
      <c r="H94" s="34">
        <v>0.96</v>
      </c>
      <c r="I94" s="34">
        <v>43.2</v>
      </c>
      <c r="J94" s="33">
        <v>0</v>
      </c>
      <c r="K94" s="33">
        <v>0.11</v>
      </c>
      <c r="L94" s="33">
        <v>0</v>
      </c>
      <c r="M94" s="33">
        <v>0</v>
      </c>
      <c r="N94" s="33">
        <v>20</v>
      </c>
      <c r="O94" s="33">
        <v>14</v>
      </c>
      <c r="P94" s="33">
        <v>0.9</v>
      </c>
      <c r="Q94" s="33">
        <v>65</v>
      </c>
      <c r="R94" s="119"/>
    </row>
    <row r="95" spans="1:18" ht="18.75">
      <c r="A95" s="117"/>
      <c r="B95" s="34"/>
      <c r="C95" s="34" t="s">
        <v>320</v>
      </c>
      <c r="D95" s="34"/>
      <c r="E95" s="43"/>
      <c r="F95" s="43">
        <f>SUM(F90:F94)</f>
        <v>1023</v>
      </c>
      <c r="G95" s="34">
        <f>SUM(G90:G94)</f>
        <v>31.99</v>
      </c>
      <c r="H95" s="34">
        <f>SUM(H90:H94)</f>
        <v>34.14</v>
      </c>
      <c r="I95" s="34">
        <f>SUM(I90:I94)</f>
        <v>150.87</v>
      </c>
      <c r="J95" s="33"/>
      <c r="K95" s="33"/>
      <c r="L95" s="33"/>
      <c r="M95" s="33"/>
      <c r="N95" s="33"/>
      <c r="O95" s="33"/>
      <c r="P95" s="33"/>
      <c r="Q95" s="33"/>
      <c r="R95" s="119"/>
    </row>
    <row r="96" spans="1:18" ht="18.75">
      <c r="A96" s="117"/>
      <c r="B96" s="147" t="s">
        <v>337</v>
      </c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1"/>
      <c r="R96" s="119"/>
    </row>
    <row r="97" spans="1:18" ht="18.75">
      <c r="A97" s="117"/>
      <c r="B97" s="92" t="s">
        <v>276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8"/>
      <c r="R97" s="119"/>
    </row>
    <row r="98" spans="1:18" ht="37.5">
      <c r="A98" s="117"/>
      <c r="B98" s="43">
        <v>366</v>
      </c>
      <c r="C98" s="34" t="s">
        <v>136</v>
      </c>
      <c r="D98" s="52" t="s">
        <v>449</v>
      </c>
      <c r="E98" s="52" t="s">
        <v>449</v>
      </c>
      <c r="F98" s="43">
        <v>248</v>
      </c>
      <c r="G98" s="34">
        <v>10.3</v>
      </c>
      <c r="H98" s="34">
        <v>11.7</v>
      </c>
      <c r="I98" s="34">
        <v>25.6</v>
      </c>
      <c r="J98" s="33">
        <v>0.11</v>
      </c>
      <c r="K98" s="33">
        <v>0.15</v>
      </c>
      <c r="L98" s="33">
        <v>0.95</v>
      </c>
      <c r="M98" s="33">
        <v>0.04</v>
      </c>
      <c r="N98" s="33">
        <v>65.9</v>
      </c>
      <c r="O98" s="33">
        <v>352</v>
      </c>
      <c r="P98" s="33">
        <v>8.56</v>
      </c>
      <c r="Q98" s="33">
        <v>15.8</v>
      </c>
      <c r="R98" s="119"/>
    </row>
    <row r="99" spans="1:18" ht="18.75">
      <c r="A99" s="117"/>
      <c r="B99" s="34" t="s">
        <v>250</v>
      </c>
      <c r="C99" s="34" t="s">
        <v>516</v>
      </c>
      <c r="D99" s="43">
        <v>30</v>
      </c>
      <c r="E99" s="43">
        <v>30</v>
      </c>
      <c r="F99" s="43">
        <v>64.8</v>
      </c>
      <c r="G99" s="34">
        <v>2.16</v>
      </c>
      <c r="H99" s="34">
        <v>0.288</v>
      </c>
      <c r="I99" s="34">
        <v>12.96</v>
      </c>
      <c r="J99" s="33">
        <v>0.1</v>
      </c>
      <c r="K99" s="33">
        <v>0.11</v>
      </c>
      <c r="L99" s="33">
        <v>4.56</v>
      </c>
      <c r="M99" s="33">
        <v>0.48</v>
      </c>
      <c r="N99" s="33">
        <v>28</v>
      </c>
      <c r="O99" s="33">
        <v>14.8</v>
      </c>
      <c r="P99" s="33">
        <v>8</v>
      </c>
      <c r="Q99" s="33">
        <v>54</v>
      </c>
      <c r="R99" s="119"/>
    </row>
    <row r="100" spans="1:18" ht="18.75">
      <c r="A100" s="117"/>
      <c r="B100" s="43">
        <v>685</v>
      </c>
      <c r="C100" s="34" t="s">
        <v>263</v>
      </c>
      <c r="D100" s="52" t="s">
        <v>71</v>
      </c>
      <c r="E100" s="52" t="s">
        <v>71</v>
      </c>
      <c r="F100" s="43">
        <v>58</v>
      </c>
      <c r="G100" s="34">
        <v>0.2</v>
      </c>
      <c r="H100" s="34">
        <v>0.1</v>
      </c>
      <c r="I100" s="34">
        <v>15.1</v>
      </c>
      <c r="J100" s="33">
        <v>0</v>
      </c>
      <c r="K100" s="33">
        <v>0</v>
      </c>
      <c r="L100" s="33">
        <v>0.1</v>
      </c>
      <c r="M100" s="33">
        <v>0</v>
      </c>
      <c r="N100" s="33">
        <v>6.95</v>
      </c>
      <c r="O100" s="33">
        <v>5.15</v>
      </c>
      <c r="P100" s="33">
        <v>3.07</v>
      </c>
      <c r="Q100" s="33">
        <v>169</v>
      </c>
      <c r="R100" s="119"/>
    </row>
    <row r="101" spans="1:18" ht="18.75">
      <c r="A101" s="117"/>
      <c r="B101" s="34"/>
      <c r="C101" s="34" t="s">
        <v>320</v>
      </c>
      <c r="D101" s="34"/>
      <c r="E101" s="34"/>
      <c r="F101" s="43">
        <f>SUM(F98:F100)</f>
        <v>370.8</v>
      </c>
      <c r="G101" s="34">
        <f>SUM(G98:G100)</f>
        <v>12.66</v>
      </c>
      <c r="H101" s="34">
        <f>SUM(H98:H100)</f>
        <v>12.088</v>
      </c>
      <c r="I101" s="34">
        <f>SUM(I98:I100)</f>
        <v>53.660000000000004</v>
      </c>
      <c r="J101" s="33"/>
      <c r="K101" s="33"/>
      <c r="L101" s="33"/>
      <c r="M101" s="33"/>
      <c r="N101" s="33"/>
      <c r="O101" s="33"/>
      <c r="P101" s="33"/>
      <c r="Q101" s="33"/>
      <c r="R101" s="119"/>
    </row>
    <row r="102" spans="1:18" ht="18.75">
      <c r="A102" s="117"/>
      <c r="B102" s="92" t="s">
        <v>264</v>
      </c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8"/>
      <c r="R102" s="119"/>
    </row>
    <row r="103" spans="1:18" ht="18.75">
      <c r="A103" s="117"/>
      <c r="B103" s="43">
        <v>51</v>
      </c>
      <c r="C103" s="34" t="s">
        <v>528</v>
      </c>
      <c r="D103" s="43">
        <v>100</v>
      </c>
      <c r="E103" s="43">
        <v>100</v>
      </c>
      <c r="F103" s="42">
        <v>74</v>
      </c>
      <c r="G103" s="34">
        <v>1.5</v>
      </c>
      <c r="H103" s="34">
        <v>3</v>
      </c>
      <c r="I103" s="34">
        <v>10.5</v>
      </c>
      <c r="J103" s="33">
        <v>0</v>
      </c>
      <c r="K103" s="33">
        <v>0</v>
      </c>
      <c r="L103" s="33">
        <v>7.9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119"/>
    </row>
    <row r="104" spans="1:18" ht="18.75">
      <c r="A104" s="117"/>
      <c r="B104" s="43"/>
      <c r="C104" s="34" t="s">
        <v>500</v>
      </c>
      <c r="D104" s="52">
        <v>250</v>
      </c>
      <c r="E104" s="52">
        <v>300</v>
      </c>
      <c r="F104" s="42">
        <v>176</v>
      </c>
      <c r="G104" s="34">
        <v>10.2</v>
      </c>
      <c r="H104" s="34">
        <v>7.8</v>
      </c>
      <c r="I104" s="34">
        <v>15.1</v>
      </c>
      <c r="J104" s="33">
        <v>0.03</v>
      </c>
      <c r="K104" s="33">
        <v>0.14</v>
      </c>
      <c r="L104" s="33">
        <v>20.25</v>
      </c>
      <c r="M104" s="33">
        <v>0.78</v>
      </c>
      <c r="N104" s="33">
        <v>23.8</v>
      </c>
      <c r="O104" s="33">
        <v>33.56</v>
      </c>
      <c r="P104" s="33">
        <v>1.14</v>
      </c>
      <c r="Q104" s="33">
        <v>117.5</v>
      </c>
      <c r="R104" s="119"/>
    </row>
    <row r="105" spans="1:18" ht="37.5">
      <c r="A105" s="117"/>
      <c r="B105" s="43">
        <v>383</v>
      </c>
      <c r="C105" s="34" t="s">
        <v>490</v>
      </c>
      <c r="D105" s="52" t="s">
        <v>419</v>
      </c>
      <c r="E105" s="52" t="s">
        <v>435</v>
      </c>
      <c r="F105" s="42">
        <v>183</v>
      </c>
      <c r="G105" s="34">
        <v>10.3</v>
      </c>
      <c r="H105" s="34">
        <v>13.4</v>
      </c>
      <c r="I105" s="34">
        <v>4.4</v>
      </c>
      <c r="J105" s="33">
        <v>0.12</v>
      </c>
      <c r="K105" s="33">
        <v>0.14</v>
      </c>
      <c r="L105" s="33">
        <v>4.92</v>
      </c>
      <c r="M105" s="33">
        <v>0.29</v>
      </c>
      <c r="N105" s="33">
        <v>85.6</v>
      </c>
      <c r="O105" s="33">
        <v>326</v>
      </c>
      <c r="P105" s="33">
        <v>0.54</v>
      </c>
      <c r="Q105" s="33">
        <v>62</v>
      </c>
      <c r="R105" s="119"/>
    </row>
    <row r="106" spans="1:18" ht="18.75">
      <c r="A106" s="117"/>
      <c r="B106" s="43">
        <v>520</v>
      </c>
      <c r="C106" s="34" t="s">
        <v>271</v>
      </c>
      <c r="D106" s="43">
        <v>200</v>
      </c>
      <c r="E106" s="43">
        <v>230</v>
      </c>
      <c r="F106" s="42">
        <v>140</v>
      </c>
      <c r="G106" s="34">
        <v>3.04</v>
      </c>
      <c r="H106" s="34">
        <v>4.96</v>
      </c>
      <c r="I106" s="34">
        <v>20.7</v>
      </c>
      <c r="J106" s="33">
        <v>0.04</v>
      </c>
      <c r="K106" s="33">
        <v>0.16</v>
      </c>
      <c r="L106" s="33">
        <v>250.4</v>
      </c>
      <c r="M106" s="33">
        <v>0.57</v>
      </c>
      <c r="N106" s="33">
        <v>16.33</v>
      </c>
      <c r="O106" s="33">
        <v>46.9</v>
      </c>
      <c r="P106" s="33">
        <v>1.12</v>
      </c>
      <c r="Q106" s="33">
        <v>73</v>
      </c>
      <c r="R106" s="119"/>
    </row>
    <row r="107" spans="1:18" ht="18.75">
      <c r="A107" s="117"/>
      <c r="B107" s="43">
        <v>639</v>
      </c>
      <c r="C107" s="34" t="s">
        <v>335</v>
      </c>
      <c r="D107" s="43">
        <v>200</v>
      </c>
      <c r="E107" s="43">
        <v>200</v>
      </c>
      <c r="F107" s="43">
        <v>129</v>
      </c>
      <c r="G107" s="34">
        <v>0.6</v>
      </c>
      <c r="H107" s="34">
        <v>0</v>
      </c>
      <c r="I107" s="34">
        <v>31.6</v>
      </c>
      <c r="J107" s="33">
        <v>0</v>
      </c>
      <c r="K107" s="33">
        <v>0.3</v>
      </c>
      <c r="L107" s="33">
        <v>1</v>
      </c>
      <c r="M107" s="33">
        <v>0</v>
      </c>
      <c r="N107" s="33">
        <v>43.2</v>
      </c>
      <c r="O107" s="33">
        <v>27.5</v>
      </c>
      <c r="P107" s="33">
        <v>6.6</v>
      </c>
      <c r="Q107" s="33">
        <v>53</v>
      </c>
      <c r="R107" s="119"/>
    </row>
    <row r="108" spans="1:18" ht="18.75">
      <c r="A108" s="117"/>
      <c r="B108" s="43" t="s">
        <v>319</v>
      </c>
      <c r="C108" s="34" t="s">
        <v>398</v>
      </c>
      <c r="D108" s="43">
        <v>100</v>
      </c>
      <c r="E108" s="43">
        <v>100</v>
      </c>
      <c r="F108" s="43">
        <v>216</v>
      </c>
      <c r="G108" s="34">
        <v>7.2</v>
      </c>
      <c r="H108" s="34">
        <v>0.96</v>
      </c>
      <c r="I108" s="34">
        <v>43.2</v>
      </c>
      <c r="J108" s="33">
        <v>0</v>
      </c>
      <c r="K108" s="33">
        <v>0.11</v>
      </c>
      <c r="L108" s="33">
        <v>0</v>
      </c>
      <c r="M108" s="33">
        <v>0</v>
      </c>
      <c r="N108" s="33">
        <v>20</v>
      </c>
      <c r="O108" s="33">
        <v>14</v>
      </c>
      <c r="P108" s="33">
        <v>0.9</v>
      </c>
      <c r="Q108" s="33">
        <v>65</v>
      </c>
      <c r="R108" s="119"/>
    </row>
    <row r="109" spans="1:18" ht="18.75">
      <c r="A109" s="117"/>
      <c r="B109" s="43"/>
      <c r="C109" s="34" t="s">
        <v>320</v>
      </c>
      <c r="D109" s="34"/>
      <c r="E109" s="34"/>
      <c r="F109" s="42">
        <f>SUM(F103:F108)</f>
        <v>918</v>
      </c>
      <c r="G109" s="34">
        <f>SUM(G103:G108)</f>
        <v>32.84</v>
      </c>
      <c r="H109" s="34">
        <f>SUM(H103:H108)</f>
        <v>30.120000000000005</v>
      </c>
      <c r="I109" s="34">
        <v>0</v>
      </c>
      <c r="J109" s="33"/>
      <c r="K109" s="33"/>
      <c r="L109" s="33"/>
      <c r="M109" s="33"/>
      <c r="N109" s="33"/>
      <c r="O109" s="33"/>
      <c r="P109" s="33"/>
      <c r="Q109" s="33"/>
      <c r="R109" s="119"/>
    </row>
    <row r="110" spans="1:18" ht="18.75">
      <c r="A110" s="117"/>
      <c r="B110" s="147" t="s">
        <v>352</v>
      </c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1"/>
      <c r="R110" s="119"/>
    </row>
    <row r="111" spans="1:18" ht="18.75">
      <c r="A111" s="117"/>
      <c r="B111" s="92" t="s">
        <v>276</v>
      </c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8"/>
      <c r="R111" s="119"/>
    </row>
    <row r="112" spans="1:18" ht="18.75">
      <c r="A112" s="117"/>
      <c r="B112" s="43">
        <v>302</v>
      </c>
      <c r="C112" s="34" t="s">
        <v>517</v>
      </c>
      <c r="D112" s="52" t="s">
        <v>323</v>
      </c>
      <c r="E112" s="52" t="s">
        <v>323</v>
      </c>
      <c r="F112" s="42">
        <v>505</v>
      </c>
      <c r="G112" s="34">
        <v>14</v>
      </c>
      <c r="H112" s="34">
        <v>18</v>
      </c>
      <c r="I112" s="34">
        <v>68.75</v>
      </c>
      <c r="J112" s="33"/>
      <c r="K112" s="33"/>
      <c r="L112" s="33"/>
      <c r="M112" s="33"/>
      <c r="N112" s="33"/>
      <c r="O112" s="33"/>
      <c r="P112" s="33"/>
      <c r="Q112" s="33"/>
      <c r="R112" s="119"/>
    </row>
    <row r="113" spans="1:18" ht="18.75" customHeight="1">
      <c r="A113" s="117"/>
      <c r="B113" s="43">
        <v>1</v>
      </c>
      <c r="C113" s="34" t="s">
        <v>508</v>
      </c>
      <c r="D113" s="80" t="s">
        <v>523</v>
      </c>
      <c r="E113" s="80" t="s">
        <v>523</v>
      </c>
      <c r="F113" s="45">
        <v>115</v>
      </c>
      <c r="G113" s="38">
        <v>1.1</v>
      </c>
      <c r="H113" s="38">
        <v>9</v>
      </c>
      <c r="I113" s="38">
        <v>6.8</v>
      </c>
      <c r="J113" s="33"/>
      <c r="K113" s="33"/>
      <c r="L113" s="33"/>
      <c r="M113" s="33"/>
      <c r="N113" s="33"/>
      <c r="O113" s="33"/>
      <c r="P113" s="33"/>
      <c r="Q113" s="33"/>
      <c r="R113" s="119"/>
    </row>
    <row r="114" spans="1:18" ht="18.75" customHeight="1">
      <c r="A114" s="117"/>
      <c r="B114" s="43">
        <v>685</v>
      </c>
      <c r="C114" s="34" t="s">
        <v>263</v>
      </c>
      <c r="D114" s="52" t="s">
        <v>71</v>
      </c>
      <c r="E114" s="52" t="s">
        <v>71</v>
      </c>
      <c r="F114" s="43">
        <v>58</v>
      </c>
      <c r="G114" s="34">
        <v>0.2</v>
      </c>
      <c r="H114" s="34">
        <v>0.1</v>
      </c>
      <c r="I114" s="34">
        <v>15.1</v>
      </c>
      <c r="J114" s="33">
        <v>0</v>
      </c>
      <c r="K114" s="33">
        <v>0</v>
      </c>
      <c r="L114" s="33">
        <v>0.1</v>
      </c>
      <c r="M114" s="33">
        <v>0</v>
      </c>
      <c r="N114" s="33">
        <v>6.95</v>
      </c>
      <c r="O114" s="33">
        <v>5.15</v>
      </c>
      <c r="P114" s="33">
        <v>3.07</v>
      </c>
      <c r="Q114" s="33">
        <v>18.6</v>
      </c>
      <c r="R114" s="119"/>
    </row>
    <row r="115" spans="1:18" ht="18.75">
      <c r="A115" s="117"/>
      <c r="B115" s="43"/>
      <c r="C115" s="34"/>
      <c r="D115" s="43"/>
      <c r="E115" s="43"/>
      <c r="F115" s="42">
        <v>678</v>
      </c>
      <c r="G115" s="34">
        <v>15.3</v>
      </c>
      <c r="H115" s="34">
        <v>27.1</v>
      </c>
      <c r="I115" s="34">
        <v>90.65</v>
      </c>
      <c r="J115" s="33"/>
      <c r="K115" s="33"/>
      <c r="L115" s="33"/>
      <c r="M115" s="33"/>
      <c r="N115" s="33"/>
      <c r="O115" s="33"/>
      <c r="P115" s="33"/>
      <c r="Q115" s="33"/>
      <c r="R115" s="119"/>
    </row>
    <row r="116" spans="1:18" ht="18.75">
      <c r="A116" s="117"/>
      <c r="B116" s="43"/>
      <c r="C116" s="34"/>
      <c r="D116" s="34"/>
      <c r="E116" s="34"/>
      <c r="F116" s="42"/>
      <c r="G116" s="34"/>
      <c r="H116" s="34"/>
      <c r="I116" s="34"/>
      <c r="J116" s="33"/>
      <c r="K116" s="33"/>
      <c r="L116" s="33"/>
      <c r="M116" s="33"/>
      <c r="N116" s="33"/>
      <c r="O116" s="33"/>
      <c r="P116" s="33"/>
      <c r="Q116" s="33"/>
      <c r="R116" s="119"/>
    </row>
    <row r="117" spans="1:18" ht="18.75" customHeight="1">
      <c r="A117" s="117"/>
      <c r="B117" s="92" t="s">
        <v>264</v>
      </c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8"/>
      <c r="R117" s="119"/>
    </row>
    <row r="118" spans="1:18" ht="37.5">
      <c r="A118" s="117"/>
      <c r="B118" s="43">
        <v>16</v>
      </c>
      <c r="C118" s="34" t="s">
        <v>496</v>
      </c>
      <c r="D118" s="43">
        <v>60</v>
      </c>
      <c r="E118" s="43">
        <v>100</v>
      </c>
      <c r="F118" s="43">
        <v>76</v>
      </c>
      <c r="G118" s="34">
        <v>1.43</v>
      </c>
      <c r="H118" s="34">
        <v>4.99</v>
      </c>
      <c r="I118" s="34">
        <v>8.32</v>
      </c>
      <c r="J118" s="33">
        <v>0</v>
      </c>
      <c r="K118" s="33">
        <v>0.05</v>
      </c>
      <c r="L118" s="33">
        <v>37.39</v>
      </c>
      <c r="M118" s="33">
        <v>1.12</v>
      </c>
      <c r="N118" s="33">
        <v>40.7</v>
      </c>
      <c r="O118" s="33">
        <v>12.1</v>
      </c>
      <c r="P118" s="33">
        <v>0.82</v>
      </c>
      <c r="Q118" s="33">
        <v>33.4</v>
      </c>
      <c r="R118" s="119"/>
    </row>
    <row r="119" spans="1:18" ht="18.75">
      <c r="A119" s="117"/>
      <c r="B119" s="43">
        <v>139</v>
      </c>
      <c r="C119" s="34" t="s">
        <v>417</v>
      </c>
      <c r="D119" s="52">
        <v>250</v>
      </c>
      <c r="E119" s="52">
        <v>300</v>
      </c>
      <c r="F119" s="42">
        <v>184</v>
      </c>
      <c r="G119" s="34">
        <v>6.9</v>
      </c>
      <c r="H119" s="34">
        <v>6.44</v>
      </c>
      <c r="I119" s="34">
        <v>24.8</v>
      </c>
      <c r="J119" s="33">
        <v>0.14</v>
      </c>
      <c r="K119" s="33">
        <v>0.33</v>
      </c>
      <c r="L119" s="33">
        <v>154.6</v>
      </c>
      <c r="M119" s="33">
        <v>0.55</v>
      </c>
      <c r="N119" s="33">
        <v>296</v>
      </c>
      <c r="O119" s="33">
        <v>298</v>
      </c>
      <c r="P119" s="33">
        <v>20.7</v>
      </c>
      <c r="Q119" s="33">
        <v>278</v>
      </c>
      <c r="R119" s="119"/>
    </row>
    <row r="120" spans="1:18" ht="18.75">
      <c r="A120" s="117"/>
      <c r="B120" s="43">
        <v>451</v>
      </c>
      <c r="C120" s="34" t="s">
        <v>389</v>
      </c>
      <c r="D120" s="43">
        <v>100</v>
      </c>
      <c r="E120" s="43">
        <v>100</v>
      </c>
      <c r="F120" s="42">
        <v>114</v>
      </c>
      <c r="G120" s="34">
        <v>8.4</v>
      </c>
      <c r="H120" s="34">
        <v>2</v>
      </c>
      <c r="I120" s="34">
        <v>15.8</v>
      </c>
      <c r="J120" s="33">
        <v>0.09</v>
      </c>
      <c r="K120" s="33">
        <v>0.08</v>
      </c>
      <c r="L120" s="33">
        <v>5.33</v>
      </c>
      <c r="M120" s="33">
        <v>0.53</v>
      </c>
      <c r="N120" s="33">
        <v>125.61</v>
      </c>
      <c r="O120" s="33">
        <v>47.3</v>
      </c>
      <c r="P120" s="33">
        <v>1.35</v>
      </c>
      <c r="Q120" s="33">
        <v>111.34</v>
      </c>
      <c r="R120" s="119"/>
    </row>
    <row r="121" spans="1:18" ht="18.75">
      <c r="A121" s="117"/>
      <c r="B121" s="43">
        <v>214</v>
      </c>
      <c r="C121" s="34" t="s">
        <v>349</v>
      </c>
      <c r="D121" s="43">
        <v>120</v>
      </c>
      <c r="E121" s="43">
        <v>120</v>
      </c>
      <c r="F121" s="43">
        <v>125</v>
      </c>
      <c r="G121" s="34">
        <v>2.92</v>
      </c>
      <c r="H121" s="34">
        <v>4.78</v>
      </c>
      <c r="I121" s="34">
        <v>17.58</v>
      </c>
      <c r="J121" s="33">
        <v>0.05</v>
      </c>
      <c r="K121" s="33">
        <v>0.17</v>
      </c>
      <c r="L121" s="33">
        <v>251.4</v>
      </c>
      <c r="M121" s="33">
        <v>0.69</v>
      </c>
      <c r="N121" s="33">
        <v>25.72</v>
      </c>
      <c r="O121" s="33">
        <v>56.1</v>
      </c>
      <c r="P121" s="33">
        <v>1.41</v>
      </c>
      <c r="Q121" s="33">
        <v>83.2</v>
      </c>
      <c r="R121" s="119"/>
    </row>
    <row r="122" spans="1:18" ht="18.75" customHeight="1">
      <c r="A122" s="117"/>
      <c r="B122" s="43">
        <v>685</v>
      </c>
      <c r="C122" s="34" t="s">
        <v>263</v>
      </c>
      <c r="D122" s="43">
        <v>200</v>
      </c>
      <c r="E122" s="43">
        <v>200</v>
      </c>
      <c r="F122" s="42">
        <v>58</v>
      </c>
      <c r="G122" s="34">
        <v>0.2</v>
      </c>
      <c r="H122" s="34">
        <v>0.1</v>
      </c>
      <c r="I122" s="34">
        <v>15.1</v>
      </c>
      <c r="J122" s="33">
        <v>0</v>
      </c>
      <c r="K122" s="33">
        <v>0</v>
      </c>
      <c r="L122" s="33">
        <v>0.1</v>
      </c>
      <c r="M122" s="33">
        <v>0</v>
      </c>
      <c r="N122" s="33">
        <v>6.95</v>
      </c>
      <c r="O122" s="33">
        <v>5.15</v>
      </c>
      <c r="P122" s="33">
        <v>3.07</v>
      </c>
      <c r="Q122" s="33">
        <v>186</v>
      </c>
      <c r="R122" s="119"/>
    </row>
    <row r="123" spans="1:18" ht="18.75">
      <c r="A123" s="117"/>
      <c r="B123" s="43" t="s">
        <v>319</v>
      </c>
      <c r="C123" s="34" t="s">
        <v>407</v>
      </c>
      <c r="D123" s="43">
        <v>100</v>
      </c>
      <c r="E123" s="43">
        <v>100</v>
      </c>
      <c r="F123" s="43">
        <v>216</v>
      </c>
      <c r="G123" s="34">
        <v>7.2</v>
      </c>
      <c r="H123" s="34">
        <v>0.96</v>
      </c>
      <c r="I123" s="34">
        <v>43.2</v>
      </c>
      <c r="J123" s="33">
        <v>0</v>
      </c>
      <c r="K123" s="33">
        <v>0.11</v>
      </c>
      <c r="L123" s="33">
        <v>0</v>
      </c>
      <c r="M123" s="33">
        <v>0</v>
      </c>
      <c r="N123" s="33">
        <v>20</v>
      </c>
      <c r="O123" s="33">
        <v>14</v>
      </c>
      <c r="P123" s="33">
        <v>0.9</v>
      </c>
      <c r="Q123" s="33">
        <v>65</v>
      </c>
      <c r="R123" s="119"/>
    </row>
    <row r="124" spans="1:18" ht="18.75">
      <c r="A124" s="117"/>
      <c r="B124" s="43"/>
      <c r="C124" s="34" t="s">
        <v>320</v>
      </c>
      <c r="D124" s="49"/>
      <c r="E124" s="43"/>
      <c r="F124" s="42">
        <v>773</v>
      </c>
      <c r="G124" s="34">
        <v>27.05</v>
      </c>
      <c r="H124" s="34">
        <v>19.27</v>
      </c>
      <c r="I124" s="34">
        <v>124.8</v>
      </c>
      <c r="J124" s="33"/>
      <c r="K124" s="33"/>
      <c r="L124" s="33"/>
      <c r="M124" s="33"/>
      <c r="N124" s="33"/>
      <c r="O124" s="33"/>
      <c r="P124" s="33"/>
      <c r="Q124" s="33"/>
      <c r="R124" s="119"/>
    </row>
    <row r="125" spans="1:18" ht="19.5" customHeight="1">
      <c r="A125" s="117"/>
      <c r="B125" s="43"/>
      <c r="C125" s="34"/>
      <c r="D125" s="34"/>
      <c r="E125" s="34"/>
      <c r="F125" s="48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119"/>
    </row>
    <row r="126" spans="1:18" ht="18.75" customHeight="1">
      <c r="A126" s="117"/>
      <c r="B126" s="147" t="s">
        <v>365</v>
      </c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1"/>
      <c r="R126" s="119"/>
    </row>
    <row r="127" spans="1:18" ht="18.75">
      <c r="A127" s="117"/>
      <c r="B127" s="92" t="s">
        <v>276</v>
      </c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8"/>
      <c r="R127" s="119"/>
    </row>
    <row r="128" spans="1:18" ht="18.75">
      <c r="A128" s="117"/>
      <c r="B128" s="43">
        <v>302</v>
      </c>
      <c r="C128" s="34" t="s">
        <v>518</v>
      </c>
      <c r="D128" s="52" t="s">
        <v>422</v>
      </c>
      <c r="E128" s="52" t="s">
        <v>422</v>
      </c>
      <c r="F128" s="42">
        <v>307.5</v>
      </c>
      <c r="G128" s="34">
        <v>0.75</v>
      </c>
      <c r="H128" s="34">
        <v>10.25</v>
      </c>
      <c r="I128" s="34">
        <v>50.75</v>
      </c>
      <c r="J128" s="33"/>
      <c r="K128" s="33"/>
      <c r="L128" s="33"/>
      <c r="M128" s="33"/>
      <c r="N128" s="33"/>
      <c r="O128" s="33"/>
      <c r="P128" s="33"/>
      <c r="Q128" s="33"/>
      <c r="R128" s="119"/>
    </row>
    <row r="129" spans="1:18" ht="18.75">
      <c r="A129" s="117"/>
      <c r="B129" s="52">
        <v>2</v>
      </c>
      <c r="C129" s="34" t="s">
        <v>519</v>
      </c>
      <c r="D129" s="81" t="s">
        <v>524</v>
      </c>
      <c r="E129" s="81" t="s">
        <v>524</v>
      </c>
      <c r="F129" s="43">
        <v>111</v>
      </c>
      <c r="G129" s="34">
        <v>1.7</v>
      </c>
      <c r="H129" s="34">
        <v>2.8</v>
      </c>
      <c r="I129" s="34">
        <v>19.7</v>
      </c>
      <c r="J129" s="33"/>
      <c r="K129" s="33"/>
      <c r="L129" s="33"/>
      <c r="M129" s="33"/>
      <c r="N129" s="33"/>
      <c r="O129" s="33"/>
      <c r="P129" s="33"/>
      <c r="Q129" s="33"/>
      <c r="R129" s="119"/>
    </row>
    <row r="130" spans="1:18" ht="18.75">
      <c r="A130" s="117"/>
      <c r="B130" s="43">
        <v>685</v>
      </c>
      <c r="C130" s="34" t="s">
        <v>263</v>
      </c>
      <c r="D130" s="52" t="s">
        <v>71</v>
      </c>
      <c r="E130" s="52" t="s">
        <v>71</v>
      </c>
      <c r="F130" s="43">
        <v>58</v>
      </c>
      <c r="G130" s="34">
        <v>0.2</v>
      </c>
      <c r="H130" s="34">
        <v>0.1</v>
      </c>
      <c r="I130" s="34">
        <v>15.1</v>
      </c>
      <c r="J130" s="33">
        <v>0</v>
      </c>
      <c r="K130" s="33">
        <v>0</v>
      </c>
      <c r="L130" s="33">
        <v>0.1</v>
      </c>
      <c r="M130" s="33">
        <v>0</v>
      </c>
      <c r="N130" s="33">
        <v>6.95</v>
      </c>
      <c r="O130" s="33">
        <v>5.15</v>
      </c>
      <c r="P130" s="33">
        <v>3.07</v>
      </c>
      <c r="Q130" s="33">
        <v>18.6</v>
      </c>
      <c r="R130" s="119"/>
    </row>
    <row r="131" spans="1:18" ht="18.75">
      <c r="A131" s="117"/>
      <c r="B131" s="43"/>
      <c r="C131" s="34"/>
      <c r="D131" s="43"/>
      <c r="E131" s="43"/>
      <c r="F131" s="42">
        <v>476.5</v>
      </c>
      <c r="G131" s="34">
        <v>2.65</v>
      </c>
      <c r="H131" s="34">
        <v>13.15</v>
      </c>
      <c r="I131" s="34">
        <v>85.55</v>
      </c>
      <c r="J131" s="33"/>
      <c r="K131" s="33"/>
      <c r="L131" s="33"/>
      <c r="M131" s="33"/>
      <c r="N131" s="33"/>
      <c r="O131" s="33"/>
      <c r="P131" s="33"/>
      <c r="Q131" s="33"/>
      <c r="R131" s="119"/>
    </row>
    <row r="132" spans="1:18" ht="18.75">
      <c r="A132" s="117"/>
      <c r="B132" s="43"/>
      <c r="C132" s="34"/>
      <c r="D132" s="43"/>
      <c r="E132" s="43"/>
      <c r="F132" s="42"/>
      <c r="G132" s="34"/>
      <c r="H132" s="34"/>
      <c r="I132" s="34"/>
      <c r="J132" s="33"/>
      <c r="K132" s="33"/>
      <c r="L132" s="33"/>
      <c r="M132" s="33"/>
      <c r="N132" s="33"/>
      <c r="O132" s="33"/>
      <c r="P132" s="33"/>
      <c r="Q132" s="33"/>
      <c r="R132" s="119"/>
    </row>
    <row r="133" spans="1:18" ht="18.75" customHeight="1">
      <c r="A133" s="117"/>
      <c r="B133" s="92" t="s">
        <v>264</v>
      </c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8"/>
      <c r="R133" s="119"/>
    </row>
    <row r="134" spans="1:18" ht="18.75">
      <c r="A134" s="117"/>
      <c r="B134" s="43">
        <v>88</v>
      </c>
      <c r="C134" s="34" t="s">
        <v>501</v>
      </c>
      <c r="D134" s="81" t="s">
        <v>416</v>
      </c>
      <c r="E134" s="81" t="s">
        <v>416</v>
      </c>
      <c r="F134" s="42">
        <v>89</v>
      </c>
      <c r="G134" s="34">
        <v>6.15</v>
      </c>
      <c r="H134" s="34">
        <v>7.2</v>
      </c>
      <c r="I134" s="34">
        <v>6.7</v>
      </c>
      <c r="J134" s="33">
        <v>0</v>
      </c>
      <c r="K134" s="33">
        <v>0.06</v>
      </c>
      <c r="L134" s="33">
        <v>90.75</v>
      </c>
      <c r="M134" s="33">
        <v>0.19</v>
      </c>
      <c r="N134" s="33">
        <v>86.4</v>
      </c>
      <c r="O134" s="33">
        <v>43.8</v>
      </c>
      <c r="P134" s="33">
        <v>0.43</v>
      </c>
      <c r="Q134" s="33">
        <v>53.3</v>
      </c>
      <c r="R134" s="119"/>
    </row>
    <row r="135" spans="1:18" ht="37.5">
      <c r="A135" s="117"/>
      <c r="B135" s="43">
        <v>124</v>
      </c>
      <c r="C135" s="34" t="s">
        <v>464</v>
      </c>
      <c r="D135" s="52" t="s">
        <v>425</v>
      </c>
      <c r="E135" s="52" t="s">
        <v>51</v>
      </c>
      <c r="F135" s="42">
        <v>106</v>
      </c>
      <c r="G135" s="34">
        <v>2.53</v>
      </c>
      <c r="H135" s="34">
        <v>4.85</v>
      </c>
      <c r="I135" s="34">
        <v>8.57</v>
      </c>
      <c r="J135" s="33">
        <v>0.01</v>
      </c>
      <c r="K135" s="33">
        <v>0.12</v>
      </c>
      <c r="L135" s="33">
        <v>76.16</v>
      </c>
      <c r="M135" s="33">
        <v>1.47</v>
      </c>
      <c r="N135" s="33">
        <v>101.1</v>
      </c>
      <c r="O135" s="33">
        <v>28.2</v>
      </c>
      <c r="P135" s="33">
        <v>3.8</v>
      </c>
      <c r="Q135" s="33">
        <v>98.1</v>
      </c>
      <c r="R135" s="119"/>
    </row>
    <row r="136" spans="1:18" ht="18.75">
      <c r="A136" s="117"/>
      <c r="B136" s="43">
        <v>466</v>
      </c>
      <c r="C136" s="34" t="s">
        <v>454</v>
      </c>
      <c r="D136" s="43">
        <v>100</v>
      </c>
      <c r="E136" s="43">
        <v>100</v>
      </c>
      <c r="F136" s="42">
        <v>191</v>
      </c>
      <c r="G136" s="34">
        <v>14.7</v>
      </c>
      <c r="H136" s="34">
        <v>10.9</v>
      </c>
      <c r="I136" s="34">
        <v>8.1</v>
      </c>
      <c r="J136" s="33">
        <v>0.02</v>
      </c>
      <c r="K136" s="33">
        <v>0.06</v>
      </c>
      <c r="L136" s="33">
        <v>0</v>
      </c>
      <c r="M136" s="33">
        <v>1.34</v>
      </c>
      <c r="N136" s="33">
        <v>14.5</v>
      </c>
      <c r="O136" s="33">
        <v>24.1</v>
      </c>
      <c r="P136" s="33">
        <v>0.12</v>
      </c>
      <c r="Q136" s="33" t="s">
        <v>348</v>
      </c>
      <c r="R136" s="119"/>
    </row>
    <row r="137" spans="1:18" ht="18.75">
      <c r="A137" s="117"/>
      <c r="B137" s="43">
        <v>332</v>
      </c>
      <c r="C137" s="34" t="s">
        <v>281</v>
      </c>
      <c r="D137" s="43">
        <v>200</v>
      </c>
      <c r="E137" s="43">
        <v>230</v>
      </c>
      <c r="F137" s="43">
        <v>186</v>
      </c>
      <c r="G137" s="34">
        <v>5.25</v>
      </c>
      <c r="H137" s="34">
        <v>4.8</v>
      </c>
      <c r="I137" s="34">
        <v>31.1</v>
      </c>
      <c r="J137" s="50">
        <v>0.12</v>
      </c>
      <c r="K137" s="33">
        <v>0.37</v>
      </c>
      <c r="L137" s="33">
        <v>1.23</v>
      </c>
      <c r="M137" s="33">
        <v>0.19</v>
      </c>
      <c r="N137" s="33">
        <v>86.3</v>
      </c>
      <c r="O137" s="33">
        <v>265</v>
      </c>
      <c r="P137" s="33">
        <v>29.8</v>
      </c>
      <c r="Q137" s="33">
        <v>19.9</v>
      </c>
      <c r="R137" s="119"/>
    </row>
    <row r="138" spans="1:18" ht="18.75">
      <c r="A138" s="117"/>
      <c r="B138" s="43">
        <v>638</v>
      </c>
      <c r="C138" s="34" t="s">
        <v>499</v>
      </c>
      <c r="D138" s="43">
        <v>200</v>
      </c>
      <c r="E138" s="43">
        <v>200</v>
      </c>
      <c r="F138" s="43">
        <v>137</v>
      </c>
      <c r="G138" s="34">
        <v>1.04</v>
      </c>
      <c r="H138" s="34">
        <v>0</v>
      </c>
      <c r="I138" s="34">
        <v>31.61</v>
      </c>
      <c r="J138" s="33">
        <v>0</v>
      </c>
      <c r="K138" s="33">
        <v>0.03</v>
      </c>
      <c r="L138" s="33">
        <v>1</v>
      </c>
      <c r="M138" s="33">
        <v>0</v>
      </c>
      <c r="N138" s="33" t="s">
        <v>336</v>
      </c>
      <c r="O138" s="33">
        <v>27.4</v>
      </c>
      <c r="P138" s="33">
        <v>6.6</v>
      </c>
      <c r="Q138" s="33">
        <v>53</v>
      </c>
      <c r="R138" s="119"/>
    </row>
    <row r="139" spans="1:18" ht="18.75" customHeight="1">
      <c r="A139" s="117"/>
      <c r="B139" s="45" t="s">
        <v>340</v>
      </c>
      <c r="C139" s="34" t="s">
        <v>403</v>
      </c>
      <c r="D139" s="43">
        <v>100</v>
      </c>
      <c r="E139" s="43">
        <v>100</v>
      </c>
      <c r="F139" s="43">
        <v>216</v>
      </c>
      <c r="G139" s="34">
        <v>7.2</v>
      </c>
      <c r="H139" s="34">
        <v>0.96</v>
      </c>
      <c r="I139" s="34">
        <v>43.2</v>
      </c>
      <c r="J139" s="33">
        <v>0</v>
      </c>
      <c r="K139" s="33">
        <v>0.11</v>
      </c>
      <c r="L139" s="33">
        <v>0</v>
      </c>
      <c r="M139" s="33">
        <v>0</v>
      </c>
      <c r="N139" s="33">
        <v>20</v>
      </c>
      <c r="O139" s="33">
        <v>14</v>
      </c>
      <c r="P139" s="33">
        <v>0.9</v>
      </c>
      <c r="Q139" s="33">
        <v>65</v>
      </c>
      <c r="R139" s="119"/>
    </row>
    <row r="140" spans="1:18" ht="18.75">
      <c r="A140" s="117"/>
      <c r="B140" s="43"/>
      <c r="C140" s="34" t="s">
        <v>320</v>
      </c>
      <c r="D140" s="43"/>
      <c r="E140" s="43"/>
      <c r="F140" s="42">
        <v>836</v>
      </c>
      <c r="G140" s="34">
        <v>30.72</v>
      </c>
      <c r="H140" s="34">
        <v>21.51</v>
      </c>
      <c r="I140" s="34">
        <v>122.58</v>
      </c>
      <c r="J140" s="33"/>
      <c r="K140" s="33"/>
      <c r="L140" s="33"/>
      <c r="M140" s="33"/>
      <c r="N140" s="33"/>
      <c r="O140" s="33"/>
      <c r="P140" s="33"/>
      <c r="Q140" s="33"/>
      <c r="R140" s="119"/>
    </row>
    <row r="141" spans="1:18" ht="18.75">
      <c r="A141" s="117"/>
      <c r="B141" s="147" t="s">
        <v>383</v>
      </c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1"/>
      <c r="R141" s="119"/>
    </row>
    <row r="142" spans="1:18" ht="18.75">
      <c r="A142" s="117"/>
      <c r="B142" s="92" t="s">
        <v>276</v>
      </c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8"/>
      <c r="R142" s="119"/>
    </row>
    <row r="143" spans="1:18" ht="18.75">
      <c r="A143" s="117"/>
      <c r="B143" s="43" t="s">
        <v>250</v>
      </c>
      <c r="C143" s="34" t="s">
        <v>520</v>
      </c>
      <c r="D143" s="52" t="s">
        <v>422</v>
      </c>
      <c r="E143" s="52" t="s">
        <v>422</v>
      </c>
      <c r="F143" s="42">
        <v>254</v>
      </c>
      <c r="G143" s="34">
        <v>7.2</v>
      </c>
      <c r="H143" s="42">
        <v>5.18</v>
      </c>
      <c r="I143" s="42">
        <v>44.56</v>
      </c>
      <c r="J143" s="33">
        <v>0.24</v>
      </c>
      <c r="K143" s="33">
        <v>0.37</v>
      </c>
      <c r="L143" s="33">
        <v>3.88</v>
      </c>
      <c r="M143" s="48">
        <v>0</v>
      </c>
      <c r="N143" s="48">
        <v>909</v>
      </c>
      <c r="O143" s="33">
        <v>166</v>
      </c>
      <c r="P143" s="33">
        <v>3.9</v>
      </c>
      <c r="Q143" s="33">
        <v>849</v>
      </c>
      <c r="R143" s="119"/>
    </row>
    <row r="144" spans="1:18" ht="18.75">
      <c r="A144" s="117"/>
      <c r="B144" s="43">
        <v>1</v>
      </c>
      <c r="C144" s="34" t="s">
        <v>508</v>
      </c>
      <c r="D144" s="80" t="s">
        <v>523</v>
      </c>
      <c r="E144" s="80" t="s">
        <v>523</v>
      </c>
      <c r="F144" s="45">
        <v>115</v>
      </c>
      <c r="G144" s="38">
        <v>1.1</v>
      </c>
      <c r="H144" s="38">
        <v>9</v>
      </c>
      <c r="I144" s="38">
        <v>6.8</v>
      </c>
      <c r="J144" s="33"/>
      <c r="K144" s="33"/>
      <c r="L144" s="33"/>
      <c r="M144" s="48"/>
      <c r="N144" s="48"/>
      <c r="O144" s="33"/>
      <c r="P144" s="33"/>
      <c r="Q144" s="33"/>
      <c r="R144" s="119"/>
    </row>
    <row r="145" spans="1:18" ht="18.75">
      <c r="A145" s="117"/>
      <c r="B145" s="43">
        <v>685</v>
      </c>
      <c r="C145" s="34" t="s">
        <v>263</v>
      </c>
      <c r="D145" s="52" t="s">
        <v>71</v>
      </c>
      <c r="E145" s="52" t="s">
        <v>71</v>
      </c>
      <c r="F145" s="43">
        <v>58</v>
      </c>
      <c r="G145" s="34">
        <v>0.2</v>
      </c>
      <c r="H145" s="34">
        <v>0.1</v>
      </c>
      <c r="I145" s="34">
        <v>15.1</v>
      </c>
      <c r="J145" s="33">
        <v>0</v>
      </c>
      <c r="K145" s="33">
        <v>0</v>
      </c>
      <c r="L145" s="33">
        <v>0.1</v>
      </c>
      <c r="M145" s="33">
        <v>0</v>
      </c>
      <c r="N145" s="33">
        <v>6.95</v>
      </c>
      <c r="O145" s="33">
        <v>5.15</v>
      </c>
      <c r="P145" s="33">
        <v>3.07</v>
      </c>
      <c r="Q145" s="33">
        <v>18.6</v>
      </c>
      <c r="R145" s="119"/>
    </row>
    <row r="146" spans="1:18" ht="18.75" customHeight="1">
      <c r="A146" s="117"/>
      <c r="B146" s="43"/>
      <c r="C146" s="34"/>
      <c r="D146" s="52"/>
      <c r="E146" s="52"/>
      <c r="F146" s="42">
        <v>427</v>
      </c>
      <c r="G146" s="34">
        <v>8.5</v>
      </c>
      <c r="H146" s="42">
        <v>14.3</v>
      </c>
      <c r="I146" s="42">
        <v>66.5</v>
      </c>
      <c r="J146" s="33"/>
      <c r="K146" s="33"/>
      <c r="L146" s="33"/>
      <c r="M146" s="48"/>
      <c r="N146" s="48"/>
      <c r="O146" s="33"/>
      <c r="P146" s="33"/>
      <c r="Q146" s="33"/>
      <c r="R146" s="119"/>
    </row>
    <row r="147" spans="1:18" ht="18.75">
      <c r="A147" s="117"/>
      <c r="B147" s="43"/>
      <c r="C147" s="34"/>
      <c r="D147" s="43"/>
      <c r="E147" s="43"/>
      <c r="F147" s="42"/>
      <c r="G147" s="34"/>
      <c r="H147" s="42"/>
      <c r="I147" s="42"/>
      <c r="J147" s="33"/>
      <c r="K147" s="33"/>
      <c r="L147" s="33"/>
      <c r="M147" s="48"/>
      <c r="N147" s="48"/>
      <c r="O147" s="33"/>
      <c r="P147" s="33"/>
      <c r="Q147" s="33"/>
      <c r="R147" s="119"/>
    </row>
    <row r="148" spans="1:18" ht="18.75">
      <c r="A148" s="117"/>
      <c r="B148" s="43"/>
      <c r="C148" s="34"/>
      <c r="D148" s="43"/>
      <c r="E148" s="43"/>
      <c r="F148" s="42"/>
      <c r="G148" s="34"/>
      <c r="H148" s="34"/>
      <c r="I148" s="34"/>
      <c r="J148" s="33"/>
      <c r="K148" s="33"/>
      <c r="L148" s="33"/>
      <c r="M148" s="33"/>
      <c r="N148" s="48"/>
      <c r="O148" s="33"/>
      <c r="P148" s="33"/>
      <c r="Q148" s="33"/>
      <c r="R148" s="119"/>
    </row>
    <row r="149" spans="1:18" ht="18.75">
      <c r="A149" s="117"/>
      <c r="B149" s="92" t="s">
        <v>264</v>
      </c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8"/>
      <c r="R149" s="119"/>
    </row>
    <row r="150" spans="1:18" ht="37.5">
      <c r="A150" s="117"/>
      <c r="B150" s="43">
        <v>19</v>
      </c>
      <c r="C150" s="34" t="s">
        <v>446</v>
      </c>
      <c r="D150" s="43">
        <v>100</v>
      </c>
      <c r="E150" s="43">
        <v>100</v>
      </c>
      <c r="F150" s="43">
        <v>63</v>
      </c>
      <c r="G150" s="34">
        <v>1.07</v>
      </c>
      <c r="H150" s="34">
        <v>5.08</v>
      </c>
      <c r="I150" s="34">
        <v>4.74</v>
      </c>
      <c r="J150" s="33">
        <v>0</v>
      </c>
      <c r="K150" s="33">
        <v>0.04</v>
      </c>
      <c r="L150" s="33">
        <v>20</v>
      </c>
      <c r="M150" s="33">
        <v>0.31</v>
      </c>
      <c r="N150" s="33">
        <v>8</v>
      </c>
      <c r="O150" s="33">
        <v>0</v>
      </c>
      <c r="P150" s="33">
        <v>0.5</v>
      </c>
      <c r="Q150" s="33">
        <v>1.9</v>
      </c>
      <c r="R150" s="119"/>
    </row>
    <row r="151" spans="1:18" ht="18.75">
      <c r="A151" s="117"/>
      <c r="B151" s="43">
        <v>116</v>
      </c>
      <c r="C151" s="34" t="s">
        <v>424</v>
      </c>
      <c r="D151" s="52" t="s">
        <v>425</v>
      </c>
      <c r="E151" s="52" t="s">
        <v>51</v>
      </c>
      <c r="F151" s="43">
        <v>157</v>
      </c>
      <c r="G151" s="34">
        <v>5.1</v>
      </c>
      <c r="H151" s="34">
        <v>5.2</v>
      </c>
      <c r="I151" s="34">
        <v>17.5</v>
      </c>
      <c r="J151" s="33">
        <v>0.08</v>
      </c>
      <c r="K151" s="33">
        <v>0.13</v>
      </c>
      <c r="L151" s="33">
        <v>40.36</v>
      </c>
      <c r="M151" s="33">
        <v>0.76</v>
      </c>
      <c r="N151" s="33">
        <v>327.6</v>
      </c>
      <c r="O151" s="33">
        <v>76.9</v>
      </c>
      <c r="P151" s="33">
        <v>2.02</v>
      </c>
      <c r="Q151" s="33">
        <v>257</v>
      </c>
      <c r="R151" s="119"/>
    </row>
    <row r="152" spans="1:18" ht="18" customHeight="1">
      <c r="A152" s="117"/>
      <c r="B152" s="43">
        <v>487</v>
      </c>
      <c r="C152" s="34" t="s">
        <v>491</v>
      </c>
      <c r="D152" s="52" t="s">
        <v>427</v>
      </c>
      <c r="E152" s="52" t="s">
        <v>428</v>
      </c>
      <c r="F152" s="42">
        <v>234</v>
      </c>
      <c r="G152" s="34">
        <v>30.6</v>
      </c>
      <c r="H152" s="34">
        <v>12.4</v>
      </c>
      <c r="I152" s="34">
        <v>2.7</v>
      </c>
      <c r="J152" s="33">
        <v>0.28</v>
      </c>
      <c r="K152" s="33">
        <v>0.22</v>
      </c>
      <c r="L152" s="33">
        <v>6.16</v>
      </c>
      <c r="M152" s="33">
        <v>0.27</v>
      </c>
      <c r="N152" s="33">
        <v>394</v>
      </c>
      <c r="O152" s="33">
        <v>127</v>
      </c>
      <c r="P152" s="33">
        <v>469</v>
      </c>
      <c r="Q152" s="33">
        <v>68.5</v>
      </c>
      <c r="R152" s="119"/>
    </row>
    <row r="153" spans="1:18" ht="18.75">
      <c r="A153" s="117"/>
      <c r="B153" s="43">
        <v>511</v>
      </c>
      <c r="C153" s="34" t="s">
        <v>314</v>
      </c>
      <c r="D153" s="52">
        <v>200</v>
      </c>
      <c r="E153" s="52">
        <v>230</v>
      </c>
      <c r="F153" s="42">
        <v>304</v>
      </c>
      <c r="G153" s="34">
        <v>5</v>
      </c>
      <c r="H153" s="34">
        <v>8.2</v>
      </c>
      <c r="I153" s="34">
        <v>51.4</v>
      </c>
      <c r="J153" s="33">
        <v>0.06</v>
      </c>
      <c r="K153" s="33">
        <v>0.06</v>
      </c>
      <c r="L153" s="33">
        <v>0</v>
      </c>
      <c r="M153" s="33">
        <v>0.03</v>
      </c>
      <c r="N153" s="33">
        <v>66.9</v>
      </c>
      <c r="O153" s="33">
        <v>60.1</v>
      </c>
      <c r="P153" s="33">
        <v>1.56</v>
      </c>
      <c r="Q153" s="33">
        <v>167.1</v>
      </c>
      <c r="R153" s="119"/>
    </row>
    <row r="154" spans="1:18" ht="18.75">
      <c r="A154" s="117"/>
      <c r="B154" s="43">
        <v>639</v>
      </c>
      <c r="C154" s="34" t="s">
        <v>335</v>
      </c>
      <c r="D154" s="43">
        <v>200</v>
      </c>
      <c r="E154" s="43">
        <v>200</v>
      </c>
      <c r="F154" s="43">
        <v>129</v>
      </c>
      <c r="G154" s="34">
        <v>0.6</v>
      </c>
      <c r="H154" s="34">
        <v>0</v>
      </c>
      <c r="I154" s="34">
        <v>31.6</v>
      </c>
      <c r="J154" s="33">
        <v>0</v>
      </c>
      <c r="K154" s="33">
        <v>0.3</v>
      </c>
      <c r="L154" s="33">
        <v>1</v>
      </c>
      <c r="M154" s="33">
        <v>0</v>
      </c>
      <c r="N154" s="33">
        <v>43.2</v>
      </c>
      <c r="O154" s="33">
        <v>27.5</v>
      </c>
      <c r="P154" s="33">
        <v>6.6</v>
      </c>
      <c r="Q154" s="33">
        <v>53</v>
      </c>
      <c r="R154" s="119"/>
    </row>
    <row r="155" spans="1:18" ht="18.75">
      <c r="A155" s="117"/>
      <c r="B155" s="43" t="s">
        <v>319</v>
      </c>
      <c r="C155" s="34" t="s">
        <v>403</v>
      </c>
      <c r="D155" s="43">
        <v>100</v>
      </c>
      <c r="E155" s="43">
        <v>100</v>
      </c>
      <c r="F155" s="43">
        <v>216</v>
      </c>
      <c r="G155" s="34">
        <v>7.2</v>
      </c>
      <c r="H155" s="34">
        <v>0.96</v>
      </c>
      <c r="I155" s="34">
        <v>43.2</v>
      </c>
      <c r="J155" s="33">
        <v>0</v>
      </c>
      <c r="K155" s="33">
        <v>0.11</v>
      </c>
      <c r="L155" s="33">
        <v>0</v>
      </c>
      <c r="M155" s="33">
        <v>0</v>
      </c>
      <c r="N155" s="33">
        <v>20</v>
      </c>
      <c r="O155" s="33">
        <v>14</v>
      </c>
      <c r="P155" s="33">
        <v>0.9</v>
      </c>
      <c r="Q155" s="33">
        <v>65</v>
      </c>
      <c r="R155" s="119"/>
    </row>
    <row r="156" spans="1:18" ht="19.5" customHeight="1">
      <c r="A156" s="117"/>
      <c r="B156" s="43"/>
      <c r="C156" s="34" t="s">
        <v>320</v>
      </c>
      <c r="D156" s="43"/>
      <c r="E156" s="43"/>
      <c r="F156" s="42">
        <f>SUM(F150:F155)</f>
        <v>1103</v>
      </c>
      <c r="G156" s="34">
        <f>SUM(G150:G155)</f>
        <v>49.57000000000001</v>
      </c>
      <c r="H156" s="34">
        <f>SUM(H150:H155)</f>
        <v>31.84</v>
      </c>
      <c r="I156" s="34">
        <f>SUM(I150:I155)</f>
        <v>151.14</v>
      </c>
      <c r="J156" s="33"/>
      <c r="K156" s="33"/>
      <c r="L156" s="33"/>
      <c r="M156" s="33"/>
      <c r="N156" s="33"/>
      <c r="O156" s="33"/>
      <c r="P156" s="33"/>
      <c r="Q156" s="33"/>
      <c r="R156" s="119"/>
    </row>
    <row r="157" spans="1:18" ht="19.5" customHeight="1">
      <c r="A157" s="117"/>
      <c r="B157" s="69"/>
      <c r="C157" s="70"/>
      <c r="D157" s="69"/>
      <c r="E157" s="69"/>
      <c r="F157" s="71"/>
      <c r="G157" s="70"/>
      <c r="H157" s="70" t="s">
        <v>469</v>
      </c>
      <c r="I157" s="70"/>
      <c r="J157" s="68"/>
      <c r="K157" s="68"/>
      <c r="L157" s="68"/>
      <c r="M157" s="68"/>
      <c r="N157" s="68"/>
      <c r="O157" s="68"/>
      <c r="P157" s="68"/>
      <c r="Q157" s="68"/>
      <c r="R157" s="119"/>
    </row>
    <row r="158" spans="1:18" ht="19.5" customHeight="1">
      <c r="A158" s="117"/>
      <c r="B158" s="63"/>
      <c r="C158" s="64"/>
      <c r="D158" s="63"/>
      <c r="E158" s="63"/>
      <c r="F158" s="65"/>
      <c r="G158" s="64"/>
      <c r="H158" s="64" t="s">
        <v>276</v>
      </c>
      <c r="I158" s="64"/>
      <c r="J158" s="66"/>
      <c r="K158" s="66"/>
      <c r="L158" s="66"/>
      <c r="M158" s="66"/>
      <c r="N158" s="66"/>
      <c r="O158" s="66"/>
      <c r="P158" s="66"/>
      <c r="Q158" s="66"/>
      <c r="R158" s="119"/>
    </row>
    <row r="159" spans="1:18" ht="19.5" customHeight="1">
      <c r="A159" s="117"/>
      <c r="B159" s="43">
        <v>302</v>
      </c>
      <c r="C159" s="34" t="s">
        <v>521</v>
      </c>
      <c r="D159" s="52" t="s">
        <v>422</v>
      </c>
      <c r="E159" s="52" t="s">
        <v>422</v>
      </c>
      <c r="F159" s="42">
        <v>272.5</v>
      </c>
      <c r="G159" s="34">
        <v>3.75</v>
      </c>
      <c r="H159" s="34">
        <v>10</v>
      </c>
      <c r="I159" s="34">
        <v>39.5</v>
      </c>
      <c r="J159" s="33"/>
      <c r="K159" s="33"/>
      <c r="L159" s="33"/>
      <c r="M159" s="33"/>
      <c r="N159" s="33"/>
      <c r="O159" s="33"/>
      <c r="P159" s="33"/>
      <c r="Q159" s="33"/>
      <c r="R159" s="119"/>
    </row>
    <row r="160" spans="1:18" ht="19.5" customHeight="1">
      <c r="A160" s="117"/>
      <c r="B160" s="43">
        <v>1</v>
      </c>
      <c r="C160" s="34" t="s">
        <v>508</v>
      </c>
      <c r="D160" s="80" t="s">
        <v>523</v>
      </c>
      <c r="E160" s="80" t="s">
        <v>523</v>
      </c>
      <c r="F160" s="45">
        <v>115</v>
      </c>
      <c r="G160" s="38">
        <v>1.1</v>
      </c>
      <c r="H160" s="38">
        <v>9</v>
      </c>
      <c r="I160" s="38">
        <v>6.8</v>
      </c>
      <c r="J160" s="33"/>
      <c r="K160" s="33"/>
      <c r="L160" s="33"/>
      <c r="M160" s="33"/>
      <c r="N160" s="33"/>
      <c r="O160" s="33"/>
      <c r="P160" s="33"/>
      <c r="Q160" s="33"/>
      <c r="R160" s="119"/>
    </row>
    <row r="161" spans="1:18" ht="19.5" customHeight="1">
      <c r="A161" s="117"/>
      <c r="B161" s="43">
        <v>685</v>
      </c>
      <c r="C161" s="34" t="s">
        <v>263</v>
      </c>
      <c r="D161" s="52" t="s">
        <v>71</v>
      </c>
      <c r="E161" s="52" t="s">
        <v>71</v>
      </c>
      <c r="F161" s="43">
        <v>58</v>
      </c>
      <c r="G161" s="34">
        <v>0.2</v>
      </c>
      <c r="H161" s="34">
        <v>0.1</v>
      </c>
      <c r="I161" s="34">
        <v>15.1</v>
      </c>
      <c r="J161" s="33">
        <v>0</v>
      </c>
      <c r="K161" s="33">
        <v>0</v>
      </c>
      <c r="L161" s="33">
        <v>0.1</v>
      </c>
      <c r="M161" s="33">
        <v>0</v>
      </c>
      <c r="N161" s="33">
        <v>6.95</v>
      </c>
      <c r="O161" s="33">
        <v>5.15</v>
      </c>
      <c r="P161" s="33">
        <v>3.07</v>
      </c>
      <c r="Q161" s="33">
        <v>18.6</v>
      </c>
      <c r="R161" s="119"/>
    </row>
    <row r="162" spans="1:18" ht="19.5" customHeight="1">
      <c r="A162" s="117"/>
      <c r="B162" s="43"/>
      <c r="C162" s="34"/>
      <c r="D162" s="43"/>
      <c r="E162" s="43"/>
      <c r="F162" s="42">
        <v>445.5</v>
      </c>
      <c r="G162" s="34">
        <v>5.05</v>
      </c>
      <c r="H162" s="34">
        <v>19.1</v>
      </c>
      <c r="I162" s="34">
        <v>61.4</v>
      </c>
      <c r="J162" s="33"/>
      <c r="K162" s="33"/>
      <c r="L162" s="33"/>
      <c r="M162" s="33"/>
      <c r="N162" s="33"/>
      <c r="O162" s="33"/>
      <c r="P162" s="33"/>
      <c r="Q162" s="33"/>
      <c r="R162" s="119"/>
    </row>
    <row r="163" spans="1:18" ht="19.5" customHeight="1">
      <c r="A163" s="117"/>
      <c r="B163" s="43"/>
      <c r="C163" s="34"/>
      <c r="D163" s="43"/>
      <c r="E163" s="43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119"/>
    </row>
    <row r="164" spans="1:18" ht="19.5" customHeight="1">
      <c r="A164" s="117"/>
      <c r="B164" s="63"/>
      <c r="C164" s="64"/>
      <c r="D164" s="63"/>
      <c r="E164" s="63"/>
      <c r="F164" s="65"/>
      <c r="G164" s="64"/>
      <c r="H164" s="64" t="s">
        <v>264</v>
      </c>
      <c r="I164" s="64"/>
      <c r="J164" s="66"/>
      <c r="K164" s="66"/>
      <c r="L164" s="66"/>
      <c r="M164" s="66"/>
      <c r="N164" s="66"/>
      <c r="O164" s="66"/>
      <c r="P164" s="66"/>
      <c r="Q164" s="66"/>
      <c r="R164" s="119"/>
    </row>
    <row r="165" spans="1:18" ht="36" customHeight="1">
      <c r="A165" s="117"/>
      <c r="B165" s="43">
        <v>16</v>
      </c>
      <c r="C165" s="34" t="s">
        <v>477</v>
      </c>
      <c r="D165" s="43">
        <v>100</v>
      </c>
      <c r="E165" s="43">
        <v>100</v>
      </c>
      <c r="F165" s="42">
        <v>152</v>
      </c>
      <c r="G165" s="42">
        <v>0.82</v>
      </c>
      <c r="H165" s="42">
        <v>4.55</v>
      </c>
      <c r="I165" s="42">
        <v>3.4</v>
      </c>
      <c r="J165" s="42">
        <v>0</v>
      </c>
      <c r="K165" s="42">
        <v>0</v>
      </c>
      <c r="L165" s="42">
        <v>11.68</v>
      </c>
      <c r="M165" s="42">
        <v>0.23</v>
      </c>
      <c r="N165" s="42">
        <v>10.92</v>
      </c>
      <c r="O165" s="42">
        <v>0</v>
      </c>
      <c r="P165" s="42">
        <v>0.43</v>
      </c>
      <c r="Q165" s="42">
        <v>335</v>
      </c>
      <c r="R165" s="119"/>
    </row>
    <row r="166" spans="1:18" ht="19.5" customHeight="1">
      <c r="A166" s="117"/>
      <c r="B166" s="43">
        <v>124</v>
      </c>
      <c r="C166" s="34" t="s">
        <v>464</v>
      </c>
      <c r="D166" s="52" t="s">
        <v>425</v>
      </c>
      <c r="E166" s="52" t="s">
        <v>51</v>
      </c>
      <c r="F166" s="42">
        <v>106</v>
      </c>
      <c r="G166" s="34">
        <v>2.53</v>
      </c>
      <c r="H166" s="34">
        <v>4.85</v>
      </c>
      <c r="I166" s="34">
        <v>8.57</v>
      </c>
      <c r="J166" s="33">
        <v>0.01</v>
      </c>
      <c r="K166" s="33">
        <v>0.12</v>
      </c>
      <c r="L166" s="33">
        <v>76.16</v>
      </c>
      <c r="M166" s="33">
        <v>1.47</v>
      </c>
      <c r="N166" s="33">
        <v>101.1</v>
      </c>
      <c r="O166" s="33">
        <v>28.2</v>
      </c>
      <c r="P166" s="33">
        <v>3.8</v>
      </c>
      <c r="Q166" s="33">
        <v>98.1</v>
      </c>
      <c r="R166" s="119"/>
    </row>
    <row r="167" spans="1:18" ht="19.5" customHeight="1">
      <c r="A167" s="117"/>
      <c r="B167" s="43">
        <v>437</v>
      </c>
      <c r="C167" s="34" t="s">
        <v>418</v>
      </c>
      <c r="D167" s="52" t="s">
        <v>419</v>
      </c>
      <c r="E167" s="52" t="s">
        <v>419</v>
      </c>
      <c r="F167" s="43">
        <v>226</v>
      </c>
      <c r="G167" s="34">
        <v>12.27</v>
      </c>
      <c r="H167" s="34">
        <v>17.9</v>
      </c>
      <c r="I167" s="34">
        <v>4.57</v>
      </c>
      <c r="J167" s="33">
        <v>0</v>
      </c>
      <c r="K167" s="33">
        <v>0.06</v>
      </c>
      <c r="L167" s="33">
        <v>1.68</v>
      </c>
      <c r="M167" s="33"/>
      <c r="N167" s="33"/>
      <c r="O167" s="33"/>
      <c r="P167" s="33"/>
      <c r="Q167" s="33"/>
      <c r="R167" s="119"/>
    </row>
    <row r="168" spans="1:18" ht="19.5" customHeight="1">
      <c r="A168" s="117"/>
      <c r="B168" s="43">
        <v>303</v>
      </c>
      <c r="C168" s="34" t="s">
        <v>362</v>
      </c>
      <c r="D168" s="43">
        <v>200</v>
      </c>
      <c r="E168" s="43">
        <v>230</v>
      </c>
      <c r="F168" s="42">
        <v>178</v>
      </c>
      <c r="G168" s="42">
        <v>8.55</v>
      </c>
      <c r="H168" s="42">
        <v>6.9</v>
      </c>
      <c r="I168" s="42">
        <v>42.6</v>
      </c>
      <c r="J168" s="42">
        <v>0.04</v>
      </c>
      <c r="K168" s="42">
        <v>0.75</v>
      </c>
      <c r="L168" s="42">
        <v>0</v>
      </c>
      <c r="M168" s="42">
        <v>0.07</v>
      </c>
      <c r="N168" s="42">
        <v>102.9</v>
      </c>
      <c r="O168" s="42">
        <v>140</v>
      </c>
      <c r="P168" s="42">
        <v>14.1</v>
      </c>
      <c r="Q168" s="42">
        <v>436</v>
      </c>
      <c r="R168" s="119"/>
    </row>
    <row r="169" spans="1:18" ht="19.5" customHeight="1">
      <c r="A169" s="117"/>
      <c r="B169" s="43">
        <v>639</v>
      </c>
      <c r="C169" s="34" t="s">
        <v>335</v>
      </c>
      <c r="D169" s="43">
        <v>200</v>
      </c>
      <c r="E169" s="43">
        <v>200</v>
      </c>
      <c r="F169" s="43">
        <v>129</v>
      </c>
      <c r="G169" s="34">
        <v>0.6</v>
      </c>
      <c r="H169" s="34">
        <v>0</v>
      </c>
      <c r="I169" s="34">
        <v>31.6</v>
      </c>
      <c r="J169" s="33">
        <v>0</v>
      </c>
      <c r="K169" s="33">
        <v>0.3</v>
      </c>
      <c r="L169" s="33">
        <v>1</v>
      </c>
      <c r="M169" s="33">
        <v>0</v>
      </c>
      <c r="N169" s="33">
        <v>43.2</v>
      </c>
      <c r="O169" s="33">
        <v>27.5</v>
      </c>
      <c r="P169" s="33">
        <v>6.6</v>
      </c>
      <c r="Q169" s="33">
        <v>53</v>
      </c>
      <c r="R169" s="119"/>
    </row>
    <row r="170" spans="1:18" ht="19.5" customHeight="1">
      <c r="A170" s="117"/>
      <c r="B170" s="43" t="s">
        <v>319</v>
      </c>
      <c r="C170" s="34" t="s">
        <v>403</v>
      </c>
      <c r="D170" s="43">
        <v>100</v>
      </c>
      <c r="E170" s="43">
        <v>100</v>
      </c>
      <c r="F170" s="43">
        <v>216</v>
      </c>
      <c r="G170" s="34">
        <v>7.2</v>
      </c>
      <c r="H170" s="34">
        <v>0.96</v>
      </c>
      <c r="I170" s="34">
        <v>43.2</v>
      </c>
      <c r="J170" s="33">
        <v>0</v>
      </c>
      <c r="K170" s="33">
        <v>0.11</v>
      </c>
      <c r="L170" s="33">
        <v>0</v>
      </c>
      <c r="M170" s="33">
        <v>0</v>
      </c>
      <c r="N170" s="33">
        <v>20</v>
      </c>
      <c r="O170" s="33">
        <v>14</v>
      </c>
      <c r="P170" s="33">
        <v>0.9</v>
      </c>
      <c r="Q170" s="33">
        <v>65</v>
      </c>
      <c r="R170" s="119"/>
    </row>
    <row r="171" spans="1:18" ht="19.5" customHeight="1">
      <c r="A171" s="117"/>
      <c r="B171" s="43"/>
      <c r="C171" s="34" t="s">
        <v>320</v>
      </c>
      <c r="D171" s="43"/>
      <c r="E171" s="43"/>
      <c r="F171" s="42">
        <f>SUM(F164:F170)</f>
        <v>1007</v>
      </c>
      <c r="G171" s="42">
        <f>SUM(G164:G170)</f>
        <v>31.970000000000002</v>
      </c>
      <c r="H171" s="42">
        <f>SUM(H164:H170)</f>
        <v>35.16</v>
      </c>
      <c r="I171" s="42">
        <f>SUM(I164:I170)</f>
        <v>133.94</v>
      </c>
      <c r="J171" s="42"/>
      <c r="K171" s="42"/>
      <c r="L171" s="42"/>
      <c r="M171" s="42"/>
      <c r="N171" s="42"/>
      <c r="O171" s="42"/>
      <c r="P171" s="42"/>
      <c r="Q171" s="42"/>
      <c r="R171" s="119"/>
    </row>
    <row r="172" spans="1:18" ht="19.5" customHeight="1">
      <c r="A172" s="117"/>
      <c r="B172" s="69"/>
      <c r="C172" s="70"/>
      <c r="D172" s="69"/>
      <c r="E172" s="69"/>
      <c r="F172" s="71"/>
      <c r="G172" s="70"/>
      <c r="H172" s="70" t="s">
        <v>473</v>
      </c>
      <c r="I172" s="70"/>
      <c r="J172" s="68"/>
      <c r="K172" s="68"/>
      <c r="L172" s="68"/>
      <c r="M172" s="68"/>
      <c r="N172" s="68"/>
      <c r="O172" s="68"/>
      <c r="P172" s="68"/>
      <c r="Q172" s="68"/>
      <c r="R172" s="119"/>
    </row>
    <row r="173" spans="1:18" ht="19.5" customHeight="1">
      <c r="A173" s="117"/>
      <c r="B173" s="63"/>
      <c r="C173" s="64"/>
      <c r="D173" s="63"/>
      <c r="E173" s="63"/>
      <c r="F173" s="65"/>
      <c r="G173" s="64"/>
      <c r="H173" s="64" t="s">
        <v>276</v>
      </c>
      <c r="I173" s="64"/>
      <c r="J173" s="66"/>
      <c r="K173" s="66"/>
      <c r="L173" s="66"/>
      <c r="M173" s="66"/>
      <c r="N173" s="66"/>
      <c r="O173" s="66"/>
      <c r="P173" s="66"/>
      <c r="Q173" s="66"/>
      <c r="R173" s="119"/>
    </row>
    <row r="174" spans="1:18" ht="19.5" customHeight="1">
      <c r="A174" s="117"/>
      <c r="B174" s="43">
        <v>302</v>
      </c>
      <c r="C174" s="34" t="s">
        <v>522</v>
      </c>
      <c r="D174" s="52" t="s">
        <v>422</v>
      </c>
      <c r="E174" s="52" t="s">
        <v>422</v>
      </c>
      <c r="F174" s="42">
        <v>286</v>
      </c>
      <c r="G174" s="40">
        <v>5.5</v>
      </c>
      <c r="H174" s="40">
        <v>10.75</v>
      </c>
      <c r="I174" s="34">
        <v>39.55</v>
      </c>
      <c r="J174" s="33"/>
      <c r="K174" s="33"/>
      <c r="L174" s="33"/>
      <c r="M174" s="33"/>
      <c r="N174" s="33"/>
      <c r="O174" s="33"/>
      <c r="P174" s="33"/>
      <c r="Q174" s="33"/>
      <c r="R174" s="119"/>
    </row>
    <row r="175" spans="1:18" ht="19.5" customHeight="1">
      <c r="A175" s="117"/>
      <c r="B175" s="43">
        <v>1</v>
      </c>
      <c r="C175" s="34" t="s">
        <v>508</v>
      </c>
      <c r="D175" s="80" t="s">
        <v>523</v>
      </c>
      <c r="E175" s="80" t="s">
        <v>523</v>
      </c>
      <c r="F175" s="45">
        <v>115</v>
      </c>
      <c r="G175" s="38">
        <v>1.1</v>
      </c>
      <c r="H175" s="38">
        <v>9</v>
      </c>
      <c r="I175" s="38">
        <v>6.8</v>
      </c>
      <c r="J175" s="33"/>
      <c r="K175" s="33"/>
      <c r="L175" s="33"/>
      <c r="M175" s="33"/>
      <c r="N175" s="33"/>
      <c r="O175" s="33"/>
      <c r="P175" s="33"/>
      <c r="Q175" s="33"/>
      <c r="R175" s="119"/>
    </row>
    <row r="176" spans="1:18" ht="19.5" customHeight="1">
      <c r="A176" s="117"/>
      <c r="B176" s="43">
        <v>685</v>
      </c>
      <c r="C176" s="34" t="s">
        <v>263</v>
      </c>
      <c r="D176" s="52" t="s">
        <v>71</v>
      </c>
      <c r="E176" s="52" t="s">
        <v>71</v>
      </c>
      <c r="F176" s="43">
        <v>58</v>
      </c>
      <c r="G176" s="34">
        <v>0.2</v>
      </c>
      <c r="H176" s="34">
        <v>0.1</v>
      </c>
      <c r="I176" s="34">
        <v>15.1</v>
      </c>
      <c r="J176" s="33">
        <v>0</v>
      </c>
      <c r="K176" s="33">
        <v>0</v>
      </c>
      <c r="L176" s="33">
        <v>0.1</v>
      </c>
      <c r="M176" s="33">
        <v>0</v>
      </c>
      <c r="N176" s="33">
        <v>6.95</v>
      </c>
      <c r="O176" s="33">
        <v>5.15</v>
      </c>
      <c r="P176" s="33">
        <v>3.07</v>
      </c>
      <c r="Q176" s="33">
        <v>18.6</v>
      </c>
      <c r="R176" s="119"/>
    </row>
    <row r="177" spans="1:18" ht="19.5" customHeight="1">
      <c r="A177" s="117"/>
      <c r="B177" s="43"/>
      <c r="C177" s="34"/>
      <c r="D177" s="43"/>
      <c r="E177" s="43"/>
      <c r="F177" s="42">
        <v>459</v>
      </c>
      <c r="G177" s="34">
        <v>6.8</v>
      </c>
      <c r="H177" s="34">
        <v>19.85</v>
      </c>
      <c r="I177" s="34">
        <v>61.45</v>
      </c>
      <c r="J177" s="33"/>
      <c r="K177" s="33"/>
      <c r="L177" s="33"/>
      <c r="M177" s="33"/>
      <c r="N177" s="33"/>
      <c r="O177" s="33"/>
      <c r="P177" s="33"/>
      <c r="Q177" s="33"/>
      <c r="R177" s="119"/>
    </row>
    <row r="178" spans="1:18" ht="19.5" customHeight="1">
      <c r="A178" s="117"/>
      <c r="B178" s="43"/>
      <c r="C178" s="34"/>
      <c r="D178" s="43"/>
      <c r="E178" s="43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119"/>
    </row>
    <row r="179" spans="1:18" ht="19.5" customHeight="1">
      <c r="A179" s="117"/>
      <c r="B179" s="63"/>
      <c r="C179" s="64"/>
      <c r="D179" s="63"/>
      <c r="E179" s="63"/>
      <c r="F179" s="65"/>
      <c r="G179" s="65"/>
      <c r="H179" s="65" t="s">
        <v>264</v>
      </c>
      <c r="I179" s="65"/>
      <c r="J179" s="65"/>
      <c r="K179" s="65"/>
      <c r="L179" s="65"/>
      <c r="M179" s="65"/>
      <c r="N179" s="65"/>
      <c r="O179" s="65"/>
      <c r="P179" s="65"/>
      <c r="Q179" s="65"/>
      <c r="R179" s="119"/>
    </row>
    <row r="180" spans="1:18" ht="30.75" customHeight="1">
      <c r="A180" s="117"/>
      <c r="B180" s="43">
        <v>19</v>
      </c>
      <c r="C180" s="34" t="s">
        <v>446</v>
      </c>
      <c r="D180" s="43">
        <v>100</v>
      </c>
      <c r="E180" s="43">
        <v>100</v>
      </c>
      <c r="F180" s="43">
        <v>63</v>
      </c>
      <c r="G180" s="34">
        <v>1.07</v>
      </c>
      <c r="H180" s="34">
        <v>5.08</v>
      </c>
      <c r="I180" s="34">
        <v>4.74</v>
      </c>
      <c r="J180" s="33">
        <v>0</v>
      </c>
      <c r="K180" s="33">
        <v>0.04</v>
      </c>
      <c r="L180" s="33">
        <v>20</v>
      </c>
      <c r="M180" s="33">
        <v>0.31</v>
      </c>
      <c r="N180" s="33">
        <v>8</v>
      </c>
      <c r="O180" s="33">
        <v>0</v>
      </c>
      <c r="P180" s="33">
        <v>0.5</v>
      </c>
      <c r="Q180" s="33">
        <v>1.9</v>
      </c>
      <c r="R180" s="119"/>
    </row>
    <row r="181" spans="1:18" ht="19.5" customHeight="1">
      <c r="A181" s="117"/>
      <c r="B181" s="43">
        <v>157</v>
      </c>
      <c r="C181" s="34" t="s">
        <v>502</v>
      </c>
      <c r="D181" s="52">
        <v>250</v>
      </c>
      <c r="E181" s="52">
        <v>300</v>
      </c>
      <c r="F181" s="42">
        <v>213</v>
      </c>
      <c r="G181" s="34">
        <v>17.4</v>
      </c>
      <c r="H181" s="34">
        <v>13.4</v>
      </c>
      <c r="I181" s="34">
        <v>5.52</v>
      </c>
      <c r="J181" s="33"/>
      <c r="K181" s="33"/>
      <c r="L181" s="33"/>
      <c r="M181" s="33"/>
      <c r="N181" s="33"/>
      <c r="O181" s="33"/>
      <c r="P181" s="33"/>
      <c r="Q181" s="33"/>
      <c r="R181" s="119"/>
    </row>
    <row r="182" spans="1:18" ht="19.5" customHeight="1">
      <c r="A182" s="117"/>
      <c r="B182" s="43">
        <v>451</v>
      </c>
      <c r="C182" s="34" t="s">
        <v>389</v>
      </c>
      <c r="D182" s="43">
        <v>100</v>
      </c>
      <c r="E182" s="43">
        <v>100</v>
      </c>
      <c r="F182" s="42">
        <v>114</v>
      </c>
      <c r="G182" s="34">
        <v>8.4</v>
      </c>
      <c r="H182" s="34">
        <v>2</v>
      </c>
      <c r="I182" s="34">
        <v>15.8</v>
      </c>
      <c r="J182" s="33">
        <v>0.09</v>
      </c>
      <c r="K182" s="33">
        <v>0.08</v>
      </c>
      <c r="L182" s="33">
        <v>5.33</v>
      </c>
      <c r="M182" s="33">
        <v>0.53</v>
      </c>
      <c r="N182" s="33">
        <v>125.61</v>
      </c>
      <c r="O182" s="33">
        <v>47.3</v>
      </c>
      <c r="P182" s="33">
        <v>1.35</v>
      </c>
      <c r="Q182" s="33">
        <v>111.34</v>
      </c>
      <c r="R182" s="119"/>
    </row>
    <row r="183" spans="1:18" ht="19.5" customHeight="1">
      <c r="A183" s="117"/>
      <c r="B183" s="43">
        <v>330</v>
      </c>
      <c r="C183" s="34" t="s">
        <v>256</v>
      </c>
      <c r="D183" s="43">
        <v>150</v>
      </c>
      <c r="E183" s="43">
        <v>200</v>
      </c>
      <c r="F183" s="42">
        <v>293</v>
      </c>
      <c r="G183" s="40">
        <v>16.2</v>
      </c>
      <c r="H183" s="40">
        <v>7.9</v>
      </c>
      <c r="I183" s="34">
        <v>38.5</v>
      </c>
      <c r="J183" s="33">
        <v>0.05</v>
      </c>
      <c r="K183" s="33">
        <v>0.75</v>
      </c>
      <c r="L183" s="33">
        <v>0</v>
      </c>
      <c r="M183" s="33">
        <v>0.08</v>
      </c>
      <c r="N183" s="33">
        <v>88.9</v>
      </c>
      <c r="O183" s="33">
        <v>78.1</v>
      </c>
      <c r="P183" s="33">
        <v>21.3</v>
      </c>
      <c r="Q183" s="33">
        <v>259</v>
      </c>
      <c r="R183" s="119"/>
    </row>
    <row r="184" spans="1:18" ht="19.5" customHeight="1">
      <c r="A184" s="117"/>
      <c r="B184" s="43">
        <v>685</v>
      </c>
      <c r="C184" s="34" t="s">
        <v>263</v>
      </c>
      <c r="D184" s="43">
        <v>200</v>
      </c>
      <c r="E184" s="43">
        <v>200</v>
      </c>
      <c r="F184" s="43">
        <v>58</v>
      </c>
      <c r="G184" s="34">
        <v>0.2</v>
      </c>
      <c r="H184" s="34">
        <v>0.1</v>
      </c>
      <c r="I184" s="34">
        <v>15.1</v>
      </c>
      <c r="J184" s="33">
        <v>0</v>
      </c>
      <c r="K184" s="33">
        <v>0</v>
      </c>
      <c r="L184" s="33">
        <v>0.1</v>
      </c>
      <c r="M184" s="33">
        <v>0</v>
      </c>
      <c r="N184" s="33">
        <v>6.95</v>
      </c>
      <c r="O184" s="33">
        <v>5.15</v>
      </c>
      <c r="P184" s="33">
        <v>3.07</v>
      </c>
      <c r="Q184" s="33">
        <v>186</v>
      </c>
      <c r="R184" s="119"/>
    </row>
    <row r="185" spans="1:18" ht="19.5" customHeight="1">
      <c r="A185" s="117"/>
      <c r="B185" s="43" t="s">
        <v>319</v>
      </c>
      <c r="C185" s="34" t="s">
        <v>403</v>
      </c>
      <c r="D185" s="43">
        <v>100</v>
      </c>
      <c r="E185" s="43">
        <v>100</v>
      </c>
      <c r="F185" s="43">
        <v>216</v>
      </c>
      <c r="G185" s="34">
        <v>7.2</v>
      </c>
      <c r="H185" s="34">
        <v>0.96</v>
      </c>
      <c r="I185" s="34">
        <v>43.2</v>
      </c>
      <c r="J185" s="33">
        <v>0</v>
      </c>
      <c r="K185" s="33">
        <v>0.11</v>
      </c>
      <c r="L185" s="33">
        <v>0</v>
      </c>
      <c r="M185" s="33">
        <v>0</v>
      </c>
      <c r="N185" s="33">
        <v>20</v>
      </c>
      <c r="O185" s="33">
        <v>14</v>
      </c>
      <c r="P185" s="33">
        <v>0.9</v>
      </c>
      <c r="Q185" s="33">
        <v>65</v>
      </c>
      <c r="R185" s="119"/>
    </row>
    <row r="186" spans="1:18" ht="19.5" customHeight="1">
      <c r="A186" s="117"/>
      <c r="B186" s="43"/>
      <c r="C186" s="34" t="s">
        <v>320</v>
      </c>
      <c r="D186" s="43"/>
      <c r="E186" s="43"/>
      <c r="F186" s="42">
        <v>957</v>
      </c>
      <c r="G186" s="42">
        <v>50.47</v>
      </c>
      <c r="H186" s="42">
        <v>29.44</v>
      </c>
      <c r="I186" s="42">
        <v>122.86</v>
      </c>
      <c r="J186" s="42"/>
      <c r="K186" s="42"/>
      <c r="L186" s="42"/>
      <c r="M186" s="42"/>
      <c r="N186" s="42"/>
      <c r="O186" s="42"/>
      <c r="P186" s="42"/>
      <c r="Q186" s="42"/>
      <c r="R186" s="119"/>
    </row>
    <row r="187" spans="1:18" ht="19.5" customHeight="1">
      <c r="A187" s="117"/>
      <c r="B187" s="69"/>
      <c r="C187" s="70"/>
      <c r="D187" s="69"/>
      <c r="E187" s="69"/>
      <c r="F187" s="71"/>
      <c r="G187" s="70"/>
      <c r="H187" s="70" t="s">
        <v>476</v>
      </c>
      <c r="I187" s="70"/>
      <c r="J187" s="68"/>
      <c r="K187" s="68"/>
      <c r="L187" s="68"/>
      <c r="M187" s="68"/>
      <c r="N187" s="68"/>
      <c r="O187" s="68"/>
      <c r="P187" s="68"/>
      <c r="Q187" s="68"/>
      <c r="R187" s="119"/>
    </row>
    <row r="188" spans="1:18" ht="19.5" customHeight="1">
      <c r="A188" s="117"/>
      <c r="B188" s="63"/>
      <c r="C188" s="64"/>
      <c r="D188" s="63"/>
      <c r="E188" s="63"/>
      <c r="F188" s="65"/>
      <c r="G188" s="64"/>
      <c r="H188" s="64" t="s">
        <v>276</v>
      </c>
      <c r="I188" s="64"/>
      <c r="J188" s="66"/>
      <c r="K188" s="66"/>
      <c r="L188" s="66"/>
      <c r="M188" s="66"/>
      <c r="N188" s="66"/>
      <c r="O188" s="66"/>
      <c r="P188" s="66"/>
      <c r="Q188" s="66"/>
      <c r="R188" s="119"/>
    </row>
    <row r="189" spans="1:18" ht="19.5" customHeight="1">
      <c r="A189" s="117"/>
      <c r="B189" s="43">
        <v>337</v>
      </c>
      <c r="C189" s="34" t="s">
        <v>512</v>
      </c>
      <c r="D189" s="52">
        <v>1</v>
      </c>
      <c r="E189" s="52">
        <v>1</v>
      </c>
      <c r="F189" s="43">
        <v>63</v>
      </c>
      <c r="G189" s="42">
        <v>5.1</v>
      </c>
      <c r="H189" s="42">
        <v>4.6</v>
      </c>
      <c r="I189" s="42">
        <v>0.3</v>
      </c>
      <c r="J189" s="42"/>
      <c r="K189" s="42"/>
      <c r="L189" s="42"/>
      <c r="M189" s="42"/>
      <c r="N189" s="42"/>
      <c r="O189" s="42"/>
      <c r="P189" s="42"/>
      <c r="Q189" s="42"/>
      <c r="R189" s="119"/>
    </row>
    <row r="190" spans="1:18" ht="19.5" customHeight="1">
      <c r="A190" s="117"/>
      <c r="B190" s="43">
        <v>3</v>
      </c>
      <c r="C190" s="34" t="s">
        <v>513</v>
      </c>
      <c r="D190" s="81" t="s">
        <v>525</v>
      </c>
      <c r="E190" s="81" t="s">
        <v>525</v>
      </c>
      <c r="F190" s="43">
        <v>122</v>
      </c>
      <c r="G190" s="42">
        <v>5.2</v>
      </c>
      <c r="H190" s="42">
        <v>7.5</v>
      </c>
      <c r="I190" s="42">
        <v>7.3</v>
      </c>
      <c r="J190" s="42"/>
      <c r="K190" s="42"/>
      <c r="L190" s="42"/>
      <c r="M190" s="42"/>
      <c r="N190" s="42"/>
      <c r="O190" s="42"/>
      <c r="P190" s="42"/>
      <c r="Q190" s="42"/>
      <c r="R190" s="119"/>
    </row>
    <row r="191" spans="1:18" ht="19.5" customHeight="1">
      <c r="A191" s="117"/>
      <c r="B191" s="43">
        <v>685</v>
      </c>
      <c r="C191" s="34" t="s">
        <v>263</v>
      </c>
      <c r="D191" s="52" t="s">
        <v>71</v>
      </c>
      <c r="E191" s="52" t="s">
        <v>71</v>
      </c>
      <c r="F191" s="43">
        <v>58</v>
      </c>
      <c r="G191" s="34">
        <v>0.2</v>
      </c>
      <c r="H191" s="34">
        <v>0.1</v>
      </c>
      <c r="I191" s="34">
        <v>15.1</v>
      </c>
      <c r="J191" s="33">
        <v>0</v>
      </c>
      <c r="K191" s="33">
        <v>0</v>
      </c>
      <c r="L191" s="33">
        <v>0.1</v>
      </c>
      <c r="M191" s="33">
        <v>0</v>
      </c>
      <c r="N191" s="33">
        <v>6.95</v>
      </c>
      <c r="O191" s="33">
        <v>5.15</v>
      </c>
      <c r="P191" s="33">
        <v>3.07</v>
      </c>
      <c r="Q191" s="33">
        <v>18.6</v>
      </c>
      <c r="R191" s="119"/>
    </row>
    <row r="192" spans="1:18" ht="19.5" customHeight="1">
      <c r="A192" s="117"/>
      <c r="B192" s="43"/>
      <c r="C192" s="34"/>
      <c r="D192" s="43"/>
      <c r="E192" s="43"/>
      <c r="F192" s="43">
        <v>243</v>
      </c>
      <c r="G192" s="34">
        <v>10.5</v>
      </c>
      <c r="H192" s="34">
        <v>12.2</v>
      </c>
      <c r="I192" s="34">
        <v>22.7</v>
      </c>
      <c r="J192" s="33"/>
      <c r="K192" s="33"/>
      <c r="L192" s="33"/>
      <c r="M192" s="33"/>
      <c r="N192" s="33"/>
      <c r="O192" s="33"/>
      <c r="P192" s="33"/>
      <c r="Q192" s="33"/>
      <c r="R192" s="119"/>
    </row>
    <row r="193" spans="1:18" ht="19.5" customHeight="1">
      <c r="A193" s="117"/>
      <c r="B193" s="43"/>
      <c r="C193" s="34"/>
      <c r="D193" s="43"/>
      <c r="E193" s="43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119"/>
    </row>
    <row r="194" spans="1:18" ht="19.5" customHeight="1">
      <c r="A194" s="117"/>
      <c r="B194" s="61"/>
      <c r="C194" s="62"/>
      <c r="D194" s="61"/>
      <c r="E194" s="61"/>
      <c r="F194" s="60"/>
      <c r="G194" s="60"/>
      <c r="H194" s="60" t="s">
        <v>264</v>
      </c>
      <c r="I194" s="60"/>
      <c r="J194" s="60"/>
      <c r="K194" s="60"/>
      <c r="L194" s="60"/>
      <c r="M194" s="60"/>
      <c r="N194" s="60"/>
      <c r="O194" s="60"/>
      <c r="P194" s="60"/>
      <c r="Q194" s="60"/>
      <c r="R194" s="119"/>
    </row>
    <row r="195" spans="1:18" ht="19.5" customHeight="1">
      <c r="A195" s="117"/>
      <c r="B195" s="43">
        <v>88</v>
      </c>
      <c r="C195" s="34" t="s">
        <v>341</v>
      </c>
      <c r="D195" s="52" t="s">
        <v>416</v>
      </c>
      <c r="E195" s="52" t="s">
        <v>416</v>
      </c>
      <c r="F195" s="43">
        <v>89</v>
      </c>
      <c r="G195" s="42">
        <v>6.15</v>
      </c>
      <c r="H195" s="34">
        <v>7.2</v>
      </c>
      <c r="I195" s="34">
        <v>6.7</v>
      </c>
      <c r="J195" s="33">
        <v>0</v>
      </c>
      <c r="K195" s="33">
        <v>0.06</v>
      </c>
      <c r="L195" s="33">
        <v>90.7</v>
      </c>
      <c r="M195" s="33">
        <v>0.19</v>
      </c>
      <c r="N195" s="37">
        <v>86.4</v>
      </c>
      <c r="O195" s="37">
        <v>43.8</v>
      </c>
      <c r="P195" s="33">
        <v>0.43</v>
      </c>
      <c r="Q195" s="33">
        <v>53.3</v>
      </c>
      <c r="R195" s="119"/>
    </row>
    <row r="196" spans="1:18" ht="19.5" customHeight="1">
      <c r="A196" s="117"/>
      <c r="B196" s="43">
        <v>135</v>
      </c>
      <c r="C196" s="34" t="s">
        <v>255</v>
      </c>
      <c r="D196" s="43">
        <v>250</v>
      </c>
      <c r="E196" s="43">
        <v>300</v>
      </c>
      <c r="F196" s="43">
        <v>176</v>
      </c>
      <c r="G196" s="34">
        <v>10.2</v>
      </c>
      <c r="H196" s="34">
        <v>6.5</v>
      </c>
      <c r="I196" s="34">
        <v>12.6</v>
      </c>
      <c r="J196" s="33">
        <v>0.025</v>
      </c>
      <c r="K196" s="33">
        <v>0.14</v>
      </c>
      <c r="L196" s="33">
        <v>20.25</v>
      </c>
      <c r="M196" s="33">
        <v>0.78</v>
      </c>
      <c r="N196" s="33">
        <v>23.8</v>
      </c>
      <c r="O196" s="33">
        <v>33.56</v>
      </c>
      <c r="P196" s="33">
        <v>1.14</v>
      </c>
      <c r="Q196" s="33">
        <v>117.5</v>
      </c>
      <c r="R196" s="119"/>
    </row>
    <row r="197" spans="1:18" ht="38.25" customHeight="1">
      <c r="A197" s="117"/>
      <c r="B197" s="43">
        <v>374</v>
      </c>
      <c r="C197" s="34" t="s">
        <v>503</v>
      </c>
      <c r="D197" s="52">
        <v>200</v>
      </c>
      <c r="E197" s="52">
        <v>200</v>
      </c>
      <c r="F197" s="42">
        <v>183</v>
      </c>
      <c r="G197" s="34">
        <v>10.3</v>
      </c>
      <c r="H197" s="34">
        <v>13.4</v>
      </c>
      <c r="I197" s="34">
        <v>4.4</v>
      </c>
      <c r="J197" s="33">
        <v>0.12</v>
      </c>
      <c r="K197" s="33">
        <v>0.14</v>
      </c>
      <c r="L197" s="33">
        <v>4.92</v>
      </c>
      <c r="M197" s="33">
        <v>0.29</v>
      </c>
      <c r="N197" s="33">
        <v>85.6</v>
      </c>
      <c r="O197" s="33">
        <v>326</v>
      </c>
      <c r="P197" s="33">
        <v>0.54</v>
      </c>
      <c r="Q197" s="33">
        <v>62</v>
      </c>
      <c r="R197" s="119"/>
    </row>
    <row r="198" spans="1:18" ht="19.5" customHeight="1">
      <c r="A198" s="117"/>
      <c r="B198" s="43">
        <v>520</v>
      </c>
      <c r="C198" s="34" t="s">
        <v>271</v>
      </c>
      <c r="D198" s="43">
        <v>200</v>
      </c>
      <c r="E198" s="43">
        <v>230</v>
      </c>
      <c r="F198" s="42">
        <v>140</v>
      </c>
      <c r="G198" s="34">
        <v>3.04</v>
      </c>
      <c r="H198" s="34">
        <v>5.01</v>
      </c>
      <c r="I198" s="34">
        <v>24.84</v>
      </c>
      <c r="J198" s="33">
        <v>0.04</v>
      </c>
      <c r="K198" s="33">
        <v>0.16</v>
      </c>
      <c r="L198" s="33">
        <v>250.4</v>
      </c>
      <c r="M198" s="33">
        <v>0.57</v>
      </c>
      <c r="N198" s="33">
        <v>16.33</v>
      </c>
      <c r="O198" s="33">
        <v>46.9</v>
      </c>
      <c r="P198" s="33">
        <v>1.12</v>
      </c>
      <c r="Q198" s="33">
        <v>73</v>
      </c>
      <c r="R198" s="119"/>
    </row>
    <row r="199" spans="1:18" ht="19.5" customHeight="1">
      <c r="A199" s="117"/>
      <c r="B199" s="43">
        <v>638</v>
      </c>
      <c r="C199" s="34" t="s">
        <v>504</v>
      </c>
      <c r="D199" s="43">
        <v>200</v>
      </c>
      <c r="E199" s="43">
        <v>200</v>
      </c>
      <c r="F199" s="43">
        <v>137</v>
      </c>
      <c r="G199" s="42">
        <v>1.04</v>
      </c>
      <c r="H199" s="34">
        <v>0</v>
      </c>
      <c r="I199" s="34">
        <v>31.61</v>
      </c>
      <c r="J199" s="33">
        <v>0</v>
      </c>
      <c r="K199" s="33">
        <v>0.03</v>
      </c>
      <c r="L199" s="33">
        <v>1</v>
      </c>
      <c r="M199" s="33">
        <v>0</v>
      </c>
      <c r="N199" s="33" t="s">
        <v>336</v>
      </c>
      <c r="O199" s="33">
        <v>27.4</v>
      </c>
      <c r="P199" s="33">
        <v>6.6</v>
      </c>
      <c r="Q199" s="33">
        <v>53</v>
      </c>
      <c r="R199" s="119"/>
    </row>
    <row r="200" spans="1:18" ht="19.5" customHeight="1">
      <c r="A200" s="117"/>
      <c r="B200" s="43" t="s">
        <v>319</v>
      </c>
      <c r="C200" s="34" t="s">
        <v>404</v>
      </c>
      <c r="D200" s="43">
        <v>100</v>
      </c>
      <c r="E200" s="43">
        <v>100</v>
      </c>
      <c r="F200" s="43">
        <v>216</v>
      </c>
      <c r="G200" s="42">
        <v>7.2</v>
      </c>
      <c r="H200" s="34">
        <v>0.96</v>
      </c>
      <c r="I200" s="34">
        <v>43.2</v>
      </c>
      <c r="J200" s="33">
        <v>0</v>
      </c>
      <c r="K200" s="33">
        <v>0.11</v>
      </c>
      <c r="L200" s="33">
        <v>0</v>
      </c>
      <c r="M200" s="33">
        <v>0</v>
      </c>
      <c r="N200" s="33">
        <v>20</v>
      </c>
      <c r="O200" s="33">
        <v>14</v>
      </c>
      <c r="P200" s="33">
        <v>0.9</v>
      </c>
      <c r="Q200" s="33">
        <v>65</v>
      </c>
      <c r="R200" s="119"/>
    </row>
    <row r="201" spans="1:18" ht="19.5" customHeight="1">
      <c r="A201" s="117"/>
      <c r="B201" s="43"/>
      <c r="C201" s="34"/>
      <c r="D201" s="43"/>
      <c r="E201" s="43"/>
      <c r="F201" s="43">
        <v>941</v>
      </c>
      <c r="G201" s="42">
        <v>37.94</v>
      </c>
      <c r="H201" s="34">
        <v>33.07</v>
      </c>
      <c r="I201" s="34">
        <v>123.3</v>
      </c>
      <c r="J201" s="33"/>
      <c r="K201" s="33"/>
      <c r="L201" s="33"/>
      <c r="M201" s="33"/>
      <c r="N201" s="33"/>
      <c r="O201" s="33"/>
      <c r="P201" s="33"/>
      <c r="Q201" s="33"/>
      <c r="R201" s="119"/>
    </row>
    <row r="202" spans="1:18" ht="19.5" customHeight="1">
      <c r="A202" s="117"/>
      <c r="B202" s="69"/>
      <c r="C202" s="70"/>
      <c r="D202" s="69"/>
      <c r="E202" s="69"/>
      <c r="F202" s="69"/>
      <c r="G202" s="71"/>
      <c r="H202" s="70" t="s">
        <v>479</v>
      </c>
      <c r="I202" s="70"/>
      <c r="J202" s="68"/>
      <c r="K202" s="68"/>
      <c r="L202" s="68"/>
      <c r="M202" s="68"/>
      <c r="N202" s="68"/>
      <c r="O202" s="68"/>
      <c r="P202" s="68"/>
      <c r="Q202" s="68"/>
      <c r="R202" s="119"/>
    </row>
    <row r="203" spans="1:18" ht="19.5" customHeight="1">
      <c r="A203" s="117"/>
      <c r="B203" s="63"/>
      <c r="C203" s="64"/>
      <c r="D203" s="63"/>
      <c r="E203" s="63"/>
      <c r="F203" s="63"/>
      <c r="G203" s="65"/>
      <c r="H203" s="64" t="s">
        <v>276</v>
      </c>
      <c r="I203" s="64"/>
      <c r="J203" s="66"/>
      <c r="K203" s="66"/>
      <c r="L203" s="66"/>
      <c r="M203" s="66"/>
      <c r="N203" s="66"/>
      <c r="O203" s="66"/>
      <c r="P203" s="66"/>
      <c r="Q203" s="66"/>
      <c r="R203" s="119"/>
    </row>
    <row r="204" spans="1:18" ht="19.5" customHeight="1">
      <c r="A204" s="117"/>
      <c r="B204" s="43">
        <v>302</v>
      </c>
      <c r="C204" s="34" t="s">
        <v>521</v>
      </c>
      <c r="D204" s="52" t="s">
        <v>422</v>
      </c>
      <c r="E204" s="52" t="s">
        <v>422</v>
      </c>
      <c r="F204" s="43">
        <v>272.5</v>
      </c>
      <c r="G204" s="42">
        <v>3.75</v>
      </c>
      <c r="H204" s="34">
        <v>10</v>
      </c>
      <c r="I204" s="34">
        <v>39.5</v>
      </c>
      <c r="J204" s="33"/>
      <c r="K204" s="33"/>
      <c r="L204" s="33"/>
      <c r="M204" s="33"/>
      <c r="N204" s="33"/>
      <c r="O204" s="33"/>
      <c r="P204" s="33"/>
      <c r="Q204" s="33"/>
      <c r="R204" s="119"/>
    </row>
    <row r="205" spans="1:18" ht="19.5" customHeight="1">
      <c r="A205" s="117"/>
      <c r="B205" s="43">
        <v>1</v>
      </c>
      <c r="C205" s="34" t="s">
        <v>508</v>
      </c>
      <c r="D205" s="80" t="s">
        <v>523</v>
      </c>
      <c r="E205" s="80" t="s">
        <v>523</v>
      </c>
      <c r="F205" s="45">
        <v>115</v>
      </c>
      <c r="G205" s="38">
        <v>1.1</v>
      </c>
      <c r="H205" s="38">
        <v>9</v>
      </c>
      <c r="I205" s="38">
        <v>6.8</v>
      </c>
      <c r="J205" s="33"/>
      <c r="K205" s="33"/>
      <c r="L205" s="33"/>
      <c r="M205" s="33"/>
      <c r="N205" s="33"/>
      <c r="O205" s="33"/>
      <c r="P205" s="33"/>
      <c r="Q205" s="33"/>
      <c r="R205" s="119"/>
    </row>
    <row r="206" spans="1:18" ht="19.5" customHeight="1">
      <c r="A206" s="117"/>
      <c r="B206" s="43">
        <v>685</v>
      </c>
      <c r="C206" s="34" t="s">
        <v>263</v>
      </c>
      <c r="D206" s="52" t="s">
        <v>71</v>
      </c>
      <c r="E206" s="52" t="s">
        <v>71</v>
      </c>
      <c r="F206" s="43">
        <v>58</v>
      </c>
      <c r="G206" s="34">
        <v>0.2</v>
      </c>
      <c r="H206" s="34">
        <v>0.1</v>
      </c>
      <c r="I206" s="34">
        <v>15.1</v>
      </c>
      <c r="J206" s="33">
        <v>0</v>
      </c>
      <c r="K206" s="33">
        <v>0</v>
      </c>
      <c r="L206" s="33">
        <v>0.1</v>
      </c>
      <c r="M206" s="33">
        <v>0</v>
      </c>
      <c r="N206" s="33">
        <v>6.95</v>
      </c>
      <c r="O206" s="33">
        <v>5.15</v>
      </c>
      <c r="P206" s="33">
        <v>3.07</v>
      </c>
      <c r="Q206" s="33">
        <v>18.6</v>
      </c>
      <c r="R206" s="119"/>
    </row>
    <row r="207" spans="1:18" ht="19.5" customHeight="1">
      <c r="A207" s="117"/>
      <c r="B207" s="43"/>
      <c r="C207" s="34"/>
      <c r="D207" s="43"/>
      <c r="E207" s="43"/>
      <c r="F207" s="42">
        <v>446</v>
      </c>
      <c r="G207" s="34">
        <v>5.1</v>
      </c>
      <c r="H207" s="34">
        <v>19.1</v>
      </c>
      <c r="I207" s="34">
        <v>61.4</v>
      </c>
      <c r="J207" s="33"/>
      <c r="K207" s="33"/>
      <c r="L207" s="33"/>
      <c r="M207" s="33"/>
      <c r="N207" s="33"/>
      <c r="O207" s="33"/>
      <c r="P207" s="33"/>
      <c r="Q207" s="33"/>
      <c r="R207" s="119"/>
    </row>
    <row r="208" spans="1:18" ht="19.5" customHeight="1">
      <c r="A208" s="117"/>
      <c r="B208" s="43"/>
      <c r="C208" s="34"/>
      <c r="D208" s="43"/>
      <c r="E208" s="43"/>
      <c r="F208" s="43"/>
      <c r="G208" s="42"/>
      <c r="H208" s="34"/>
      <c r="I208" s="34"/>
      <c r="J208" s="33"/>
      <c r="K208" s="33"/>
      <c r="L208" s="33"/>
      <c r="M208" s="33"/>
      <c r="N208" s="33"/>
      <c r="O208" s="33"/>
      <c r="P208" s="33"/>
      <c r="Q208" s="33"/>
      <c r="R208" s="119"/>
    </row>
    <row r="209" spans="1:18" ht="19.5" customHeight="1">
      <c r="A209" s="117"/>
      <c r="B209" s="61"/>
      <c r="C209" s="62"/>
      <c r="D209" s="61"/>
      <c r="E209" s="61"/>
      <c r="F209" s="61"/>
      <c r="G209" s="60"/>
      <c r="H209" s="62" t="s">
        <v>264</v>
      </c>
      <c r="I209" s="62"/>
      <c r="J209" s="67"/>
      <c r="K209" s="67"/>
      <c r="L209" s="67"/>
      <c r="M209" s="67"/>
      <c r="N209" s="67"/>
      <c r="O209" s="67"/>
      <c r="P209" s="67"/>
      <c r="Q209" s="67"/>
      <c r="R209" s="119"/>
    </row>
    <row r="210" spans="1:18" ht="19.5" customHeight="1">
      <c r="A210" s="117"/>
      <c r="B210" s="43">
        <v>50</v>
      </c>
      <c r="C210" s="34" t="s">
        <v>529</v>
      </c>
      <c r="D210" s="43">
        <v>100</v>
      </c>
      <c r="E210" s="43">
        <v>100</v>
      </c>
      <c r="F210" s="42">
        <v>178</v>
      </c>
      <c r="G210" s="40">
        <v>5.4</v>
      </c>
      <c r="H210" s="40">
        <v>14.2</v>
      </c>
      <c r="I210" s="34">
        <v>7.2</v>
      </c>
      <c r="J210" s="33">
        <v>0</v>
      </c>
      <c r="K210" s="33">
        <v>0</v>
      </c>
      <c r="L210" s="33">
        <v>7.7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119"/>
    </row>
    <row r="211" spans="1:18" ht="41.25" customHeight="1">
      <c r="A211" s="117"/>
      <c r="B211" s="43">
        <v>137</v>
      </c>
      <c r="C211" s="34" t="s">
        <v>453</v>
      </c>
      <c r="D211" s="52" t="s">
        <v>425</v>
      </c>
      <c r="E211" s="52" t="s">
        <v>51</v>
      </c>
      <c r="F211" s="42">
        <v>212</v>
      </c>
      <c r="G211" s="34">
        <v>9.41</v>
      </c>
      <c r="H211" s="34">
        <v>11.4</v>
      </c>
      <c r="I211" s="34">
        <v>27.2</v>
      </c>
      <c r="J211" s="33">
        <v>0</v>
      </c>
      <c r="K211" s="33">
        <v>0.48</v>
      </c>
      <c r="L211" s="33">
        <v>632.6</v>
      </c>
      <c r="M211" s="33">
        <v>1.58</v>
      </c>
      <c r="N211" s="33">
        <v>231</v>
      </c>
      <c r="O211" s="33">
        <v>319</v>
      </c>
      <c r="P211" s="33">
        <v>6.09</v>
      </c>
      <c r="Q211" s="33">
        <v>243</v>
      </c>
      <c r="R211" s="119"/>
    </row>
    <row r="212" spans="1:18" ht="19.5" customHeight="1">
      <c r="A212" s="117"/>
      <c r="B212" s="43">
        <v>259</v>
      </c>
      <c r="C212" s="34" t="s">
        <v>507</v>
      </c>
      <c r="D212" s="43">
        <v>200</v>
      </c>
      <c r="E212" s="43">
        <v>230</v>
      </c>
      <c r="F212" s="42">
        <v>294</v>
      </c>
      <c r="G212" s="34">
        <v>6.67</v>
      </c>
      <c r="H212" s="34">
        <v>14.95</v>
      </c>
      <c r="I212" s="34">
        <v>30.82</v>
      </c>
      <c r="J212" s="33"/>
      <c r="K212" s="33"/>
      <c r="L212" s="33"/>
      <c r="M212" s="33"/>
      <c r="N212" s="33"/>
      <c r="O212" s="33"/>
      <c r="P212" s="33"/>
      <c r="Q212" s="33"/>
      <c r="R212" s="119"/>
    </row>
    <row r="213" spans="1:18" ht="19.5" customHeight="1">
      <c r="A213" s="117"/>
      <c r="B213" s="52">
        <v>413</v>
      </c>
      <c r="C213" s="34" t="s">
        <v>429</v>
      </c>
      <c r="D213" s="52" t="s">
        <v>430</v>
      </c>
      <c r="E213" s="52" t="s">
        <v>430</v>
      </c>
      <c r="F213" s="43">
        <v>290</v>
      </c>
      <c r="G213" s="34">
        <v>10.48</v>
      </c>
      <c r="H213" s="34">
        <v>27.24</v>
      </c>
      <c r="I213" s="34">
        <v>0.8</v>
      </c>
      <c r="J213" s="33">
        <v>0.05</v>
      </c>
      <c r="K213" s="33">
        <v>1.7</v>
      </c>
      <c r="L213" s="33">
        <v>0</v>
      </c>
      <c r="M213" s="33">
        <v>0.12</v>
      </c>
      <c r="N213" s="33">
        <v>747.7</v>
      </c>
      <c r="O213" s="33">
        <v>240</v>
      </c>
      <c r="P213" s="33">
        <v>22.7</v>
      </c>
      <c r="Q213" s="33">
        <v>413</v>
      </c>
      <c r="R213" s="119"/>
    </row>
    <row r="214" spans="1:18" ht="19.5" customHeight="1">
      <c r="A214" s="117"/>
      <c r="B214" s="43">
        <v>638</v>
      </c>
      <c r="C214" s="34" t="s">
        <v>499</v>
      </c>
      <c r="D214" s="43">
        <v>200</v>
      </c>
      <c r="E214" s="43">
        <v>200</v>
      </c>
      <c r="F214" s="43">
        <v>137</v>
      </c>
      <c r="G214" s="34">
        <v>1.04</v>
      </c>
      <c r="H214" s="34">
        <v>0</v>
      </c>
      <c r="I214" s="34">
        <v>31.61</v>
      </c>
      <c r="J214" s="33">
        <v>0</v>
      </c>
      <c r="K214" s="33">
        <v>0.03</v>
      </c>
      <c r="L214" s="33">
        <v>1</v>
      </c>
      <c r="M214" s="33">
        <v>0</v>
      </c>
      <c r="N214" s="33" t="s">
        <v>336</v>
      </c>
      <c r="O214" s="33">
        <v>27.4</v>
      </c>
      <c r="P214" s="33">
        <v>6.6</v>
      </c>
      <c r="Q214" s="33">
        <v>53</v>
      </c>
      <c r="R214" s="119"/>
    </row>
    <row r="215" spans="1:18" ht="19.5" customHeight="1">
      <c r="A215" s="117"/>
      <c r="B215" s="43" t="s">
        <v>319</v>
      </c>
      <c r="C215" s="34" t="s">
        <v>403</v>
      </c>
      <c r="D215" s="43">
        <v>100</v>
      </c>
      <c r="E215" s="43">
        <v>100</v>
      </c>
      <c r="F215" s="43">
        <v>216</v>
      </c>
      <c r="G215" s="34">
        <v>7.2</v>
      </c>
      <c r="H215" s="34">
        <v>0.96</v>
      </c>
      <c r="I215" s="34">
        <v>43.2</v>
      </c>
      <c r="J215" s="33">
        <v>0</v>
      </c>
      <c r="K215" s="33">
        <v>0.11</v>
      </c>
      <c r="L215" s="33">
        <v>0</v>
      </c>
      <c r="M215" s="33">
        <v>0</v>
      </c>
      <c r="N215" s="33">
        <v>20</v>
      </c>
      <c r="O215" s="33">
        <v>14</v>
      </c>
      <c r="P215" s="33">
        <v>0.9</v>
      </c>
      <c r="Q215" s="33">
        <v>65</v>
      </c>
      <c r="R215" s="119"/>
    </row>
    <row r="216" spans="1:18" ht="18.75">
      <c r="A216" s="117"/>
      <c r="B216" s="34"/>
      <c r="C216" s="34" t="s">
        <v>320</v>
      </c>
      <c r="D216" s="34"/>
      <c r="E216" s="34"/>
      <c r="F216" s="42">
        <v>1225</v>
      </c>
      <c r="G216" s="40">
        <v>36.23</v>
      </c>
      <c r="H216" s="40">
        <v>59.54</v>
      </c>
      <c r="I216" s="34">
        <v>141.95</v>
      </c>
      <c r="J216" s="33"/>
      <c r="K216" s="33"/>
      <c r="L216" s="33"/>
      <c r="M216" s="33"/>
      <c r="N216" s="33"/>
      <c r="O216" s="33"/>
      <c r="P216" s="33"/>
      <c r="Q216" s="33"/>
      <c r="R216" s="119"/>
    </row>
    <row r="217" spans="1:18" ht="18.75">
      <c r="A217" s="117"/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3"/>
      <c r="R217" s="119"/>
    </row>
    <row r="218" spans="1:18" ht="18.75" customHeight="1">
      <c r="A218" s="117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1"/>
      <c r="R218" s="119"/>
    </row>
    <row r="219" spans="1:18" ht="18.75" customHeight="1">
      <c r="A219" s="117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1"/>
      <c r="R219" s="119"/>
    </row>
    <row r="220" spans="1:18" ht="18.75" customHeight="1">
      <c r="A220" s="117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1"/>
      <c r="R220" s="119"/>
    </row>
    <row r="221" spans="1:18" ht="69.75" customHeight="1">
      <c r="A221" s="117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1"/>
      <c r="R221" s="119"/>
    </row>
    <row r="222" spans="1:18" ht="18.75">
      <c r="A222" s="117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119"/>
    </row>
    <row r="223" spans="1:18" ht="18.75">
      <c r="A223" s="117"/>
      <c r="R223" s="119"/>
    </row>
    <row r="224" spans="1:18" ht="18.75" customHeight="1">
      <c r="A224" s="117"/>
      <c r="R224" s="119"/>
    </row>
    <row r="225" spans="1:18" ht="18.75" customHeight="1">
      <c r="A225" s="117"/>
      <c r="R225" s="119"/>
    </row>
    <row r="226" spans="1:18" ht="18.75" customHeight="1">
      <c r="A226" s="117"/>
      <c r="R226" s="119"/>
    </row>
    <row r="227" spans="1:18" ht="63" customHeight="1">
      <c r="A227" s="117"/>
      <c r="R227" s="31"/>
    </row>
    <row r="228" spans="1:18" ht="23.25" customHeight="1">
      <c r="A228" s="83"/>
      <c r="R228" s="83"/>
    </row>
  </sheetData>
  <sheetProtection/>
  <mergeCells count="43">
    <mergeCell ref="B149:Q149"/>
    <mergeCell ref="B217:Q217"/>
    <mergeCell ref="B218:Q221"/>
    <mergeCell ref="B117:Q117"/>
    <mergeCell ref="B126:Q126"/>
    <mergeCell ref="B127:Q127"/>
    <mergeCell ref="B133:Q133"/>
    <mergeCell ref="B141:Q141"/>
    <mergeCell ref="B142:Q142"/>
    <mergeCell ref="B89:Q89"/>
    <mergeCell ref="B96:Q96"/>
    <mergeCell ref="B97:Q97"/>
    <mergeCell ref="B102:Q102"/>
    <mergeCell ref="B110:Q110"/>
    <mergeCell ref="B111:Q111"/>
    <mergeCell ref="B60:Q60"/>
    <mergeCell ref="B68:Q68"/>
    <mergeCell ref="B69:Q69"/>
    <mergeCell ref="B76:Q76"/>
    <mergeCell ref="B83:Q83"/>
    <mergeCell ref="B84:Q84"/>
    <mergeCell ref="B30:Q30"/>
    <mergeCell ref="B38:Q38"/>
    <mergeCell ref="B39:Q39"/>
    <mergeCell ref="B46:Q46"/>
    <mergeCell ref="B54:Q54"/>
    <mergeCell ref="B55:Q55"/>
    <mergeCell ref="B5:Q5"/>
    <mergeCell ref="B6:Q6"/>
    <mergeCell ref="B7:Q7"/>
    <mergeCell ref="B14:Q14"/>
    <mergeCell ref="B23:Q23"/>
    <mergeCell ref="B24:Q24"/>
    <mergeCell ref="A1:R1"/>
    <mergeCell ref="A2:R2"/>
    <mergeCell ref="A3:A227"/>
    <mergeCell ref="B3:B4"/>
    <mergeCell ref="C3:C4"/>
    <mergeCell ref="D3:E3"/>
    <mergeCell ref="G3:I3"/>
    <mergeCell ref="J3:M3"/>
    <mergeCell ref="N3:Q3"/>
    <mergeCell ref="R3:R22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 Гришко</cp:lastModifiedBy>
  <cp:lastPrinted>2018-08-15T08:12:27Z</cp:lastPrinted>
  <dcterms:created xsi:type="dcterms:W3CDTF">2009-03-05T13:56:28Z</dcterms:created>
  <dcterms:modified xsi:type="dcterms:W3CDTF">2019-09-06T08:23:23Z</dcterms:modified>
  <cp:category/>
  <cp:version/>
  <cp:contentType/>
  <cp:contentStatus/>
</cp:coreProperties>
</file>